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D:\Aecenar\Advanced\New folder\pricese\"/>
    </mc:Choice>
  </mc:AlternateContent>
  <xr:revisionPtr revIDLastSave="0" documentId="8_{DF97767E-0DD9-E64E-90BD-F7B38CFAC9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ورقة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00" i="1" l="1"/>
  <c r="S214" i="1"/>
  <c r="D164" i="1"/>
  <c r="A140" i="1"/>
  <c r="A136" i="1"/>
  <c r="A132" i="1"/>
  <c r="A20" i="1"/>
  <c r="A36" i="1"/>
  <c r="A52" i="1"/>
  <c r="A68" i="1"/>
  <c r="A84" i="1"/>
  <c r="A116" i="1"/>
  <c r="A4" i="1"/>
  <c r="A164" i="1"/>
  <c r="S217" i="1"/>
  <c r="N220" i="1"/>
  <c r="N226" i="1"/>
  <c r="N223" i="1"/>
  <c r="N229" i="1"/>
</calcChain>
</file>

<file path=xl/sharedStrings.xml><?xml version="1.0" encoding="utf-8"?>
<sst xmlns="http://schemas.openxmlformats.org/spreadsheetml/2006/main" count="106" uniqueCount="90">
  <si>
    <t xml:space="preserve">Discription </t>
  </si>
  <si>
    <t>Sizes</t>
  </si>
  <si>
    <t xml:space="preserve">Machine </t>
  </si>
  <si>
    <t>Name</t>
  </si>
  <si>
    <t xml:space="preserve">Bag Storage </t>
  </si>
  <si>
    <t>Tall :</t>
  </si>
  <si>
    <t>Width :</t>
  </si>
  <si>
    <t>Height :</t>
  </si>
  <si>
    <t>Belt conveyor</t>
  </si>
  <si>
    <t>No'' of Machine</t>
  </si>
  <si>
    <t>Trommel screen</t>
  </si>
  <si>
    <t>and bag openner</t>
  </si>
  <si>
    <t>current separator</t>
  </si>
  <si>
    <t>Magnet or Eddy's</t>
  </si>
  <si>
    <t>Dewatering unit</t>
  </si>
  <si>
    <t>Belt Conveyor</t>
  </si>
  <si>
    <t>Twin shaft shredder</t>
  </si>
  <si>
    <t>for organic waste</t>
  </si>
  <si>
    <t xml:space="preserve">Belt conveyor </t>
  </si>
  <si>
    <t xml:space="preserve">After Sepration </t>
  </si>
  <si>
    <t>width :</t>
  </si>
  <si>
    <t>Diameter :</t>
  </si>
  <si>
    <t>A-Tall :</t>
  </si>
  <si>
    <t>B-Tall :</t>
  </si>
  <si>
    <t>C-Tall :</t>
  </si>
  <si>
    <t>5 tons /6 min</t>
  </si>
  <si>
    <t xml:space="preserve">each: 1.25 ton / 6 min </t>
  </si>
  <si>
    <t>A-width :</t>
  </si>
  <si>
    <t>B-width :</t>
  </si>
  <si>
    <t>C-width :</t>
  </si>
  <si>
    <t>Single Price($)</t>
  </si>
  <si>
    <t xml:space="preserve">Total price($) </t>
  </si>
  <si>
    <t>Total</t>
  </si>
  <si>
    <t>9000mm</t>
  </si>
  <si>
    <t>1000mm</t>
  </si>
  <si>
    <t>3000mm</t>
  </si>
  <si>
    <t>2500mm</t>
  </si>
  <si>
    <t>20000mm</t>
  </si>
  <si>
    <t>600mm</t>
  </si>
  <si>
    <t>Tall</t>
  </si>
  <si>
    <t>Width</t>
  </si>
  <si>
    <t>Tall-storage</t>
  </si>
  <si>
    <t>Width-storage</t>
  </si>
  <si>
    <t>3000 mm</t>
  </si>
  <si>
    <t>9000 mm</t>
  </si>
  <si>
    <t>600 mm</t>
  </si>
  <si>
    <t>5000 mm</t>
  </si>
  <si>
    <t>7000 mm</t>
  </si>
  <si>
    <t>22000 mm</t>
  </si>
  <si>
    <t>A-belt</t>
  </si>
  <si>
    <t>B-belt</t>
  </si>
  <si>
    <t>C-belt</t>
  </si>
  <si>
    <t>1590 block/ storage</t>
  </si>
  <si>
    <t xml:space="preserve">Suppliers-Picture </t>
  </si>
  <si>
    <t>https://www.alibaba.com/product-detail/Drum-Screen-China-Organic-Fertilizer-Machine_60306530003.html?spm=a2700.7735675.0.0.36a4bP9XbP9Xjv&amp;s=p</t>
  </si>
  <si>
    <t>https://huatemagnet.en.made-in-china.com/product/cXdnsEbCyZUo/China-Series-Rcdd-Self-Cleaning-Electric-Magnetic-Tramp-Iron-Separator.html</t>
  </si>
  <si>
    <t>https://sdmetamachine.en.made-in-china.com/product/zZwfOLAPfKRq/China-China-Factory-Low-Price-Food-Waste-Recycling-Treatment-Sludge-Dewatering-Machine-Volute-Dewater-Screw-Press.html</t>
  </si>
  <si>
    <t>https://njbyfo.en.made-in-china.com/product/emqYpkcxJbWz/China-Twin-Shaft-Metal-Shredder-Machine-Double-Shaft-Crusher-Food-Waste-Shredder.html</t>
  </si>
  <si>
    <t>Website suppliers</t>
  </si>
  <si>
    <t>Other Sectors</t>
  </si>
  <si>
    <t xml:space="preserve">Content </t>
  </si>
  <si>
    <t>Safety and emergency</t>
  </si>
  <si>
    <t xml:space="preserve">Civil engineering </t>
  </si>
  <si>
    <t>Electrical department</t>
  </si>
  <si>
    <t>Fire Fighting</t>
  </si>
  <si>
    <t>Saftey Equipment</t>
  </si>
  <si>
    <t>Body Suits</t>
  </si>
  <si>
    <t>Electrical installation</t>
  </si>
  <si>
    <t>Instrument Programming</t>
  </si>
  <si>
    <t>Insulation</t>
  </si>
  <si>
    <t>Emergency Generators</t>
  </si>
  <si>
    <t>Central Console</t>
  </si>
  <si>
    <t>Building (2 floors)</t>
  </si>
  <si>
    <t>Costs $</t>
  </si>
  <si>
    <t xml:space="preserve">Total </t>
  </si>
  <si>
    <t>Respirator mask</t>
  </si>
  <si>
    <t xml:space="preserve">Safety Helmet </t>
  </si>
  <si>
    <t>https://www.alibaba.com/product-detail/CNSTRONG-Silicone-respirator-half-carpentry-mask_1600612632942.html?spm=a2700.galleryofferlist.p_offer.d_image.55893cd1m3W0Uj&amp;s=p</t>
  </si>
  <si>
    <t>https://www.alibaba.com/product-detail/FR-Aramid-One-Piece-Work-Clothes_1600102022934.html?spm=a2700.details.0.0.1db05aa13QuGh3</t>
  </si>
  <si>
    <t>https://www.alibaba.com/product-detail/Helmet-Safety-High-Quality-Construction-Mining_1600360296581.html?spm=a2700.7735675.0.0.41d8XHNeXHNe96&amp;s=p</t>
  </si>
  <si>
    <t>https://www.alibaba.com/product-detail/400kw-Volvo-penta-sound-proof-generator_60353215255.html?spm=a2700.galleryofferlist.p_offer.d_image.52a868b76rEenz&amp;s=p</t>
  </si>
  <si>
    <t xml:space="preserve">Total of all sectors ($) </t>
  </si>
  <si>
    <t>1000 ton storage</t>
  </si>
  <si>
    <t>14400 mm</t>
  </si>
  <si>
    <t xml:space="preserve">8400mm </t>
  </si>
  <si>
    <t xml:space="preserve"> 6200mm</t>
  </si>
  <si>
    <t>Entrances and security system + cctv</t>
  </si>
  <si>
    <t>Estimation Margin</t>
  </si>
  <si>
    <t>Risk Measure</t>
  </si>
  <si>
    <t>Mangment fees (commission)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</si>
</sst>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.00_);_(&quot;$&quot;* \(#,##0.00\);_(&quot;$&quot;* &quot;-&quot;??_);_(@_)"/>
    <numFmt numFmtId="165" formatCode="_([$$-409]* #,##0.00_);_([$$-409]* \(#,##0.00\);_([$$-409]* &quot;-&quot;??_);_(@_)"/>
    <numFmt numFmtId="166" formatCode="_([$$-409]* #,##0_);_([$$-409]* \(#,##0\);_([$$-409]* &quot;-&quot;_);_(@_)"/>
  </numFmts>
  <fonts count="14" x14ac:knownFonts="1"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36"/>
      <color theme="1"/>
      <name val="Adobe Fan Heiti Std B"/>
      <family val="2"/>
      <charset val="128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36"/>
      <color rgb="FFFA7D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F2F2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11" borderId="12" applyNumberFormat="0" applyAlignment="0" applyProtection="0"/>
  </cellStyleXfs>
  <cellXfs count="187">
    <xf numFmtId="0" fontId="0" fillId="0" borderId="0" xfId="0"/>
    <xf numFmtId="0" fontId="0" fillId="0" borderId="0" xfId="0" applyBorder="1" applyAlignment="1"/>
    <xf numFmtId="0" fontId="4" fillId="0" borderId="0" xfId="0" applyFont="1"/>
    <xf numFmtId="0" fontId="3" fillId="3" borderId="4" xfId="0" applyFont="1" applyFill="1" applyBorder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5" xfId="0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0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0" fontId="3" fillId="2" borderId="0" xfId="0" applyFont="1" applyFill="1"/>
    <xf numFmtId="0" fontId="3" fillId="2" borderId="5" xfId="0" applyFont="1" applyFill="1" applyBorder="1"/>
    <xf numFmtId="0" fontId="3" fillId="2" borderId="0" xfId="0" applyFont="1" applyFill="1" applyBorder="1"/>
    <xf numFmtId="0" fontId="3" fillId="2" borderId="0" xfId="0" applyFont="1" applyFill="1" applyAlignment="1"/>
    <xf numFmtId="0" fontId="3" fillId="2" borderId="5" xfId="0" applyFont="1" applyFill="1" applyBorder="1" applyAlignment="1"/>
    <xf numFmtId="0" fontId="3" fillId="2" borderId="7" xfId="0" applyFont="1" applyFill="1" applyBorder="1"/>
    <xf numFmtId="0" fontId="3" fillId="2" borderId="8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0" xfId="0" applyFont="1" applyFill="1" applyBorder="1" applyAlignment="1"/>
    <xf numFmtId="0" fontId="3" fillId="2" borderId="4" xfId="0" applyFont="1" applyFill="1" applyBorder="1"/>
    <xf numFmtId="0" fontId="3" fillId="3" borderId="0" xfId="0" applyFont="1" applyFill="1" applyBorder="1" applyAlignment="1"/>
    <xf numFmtId="0" fontId="3" fillId="3" borderId="5" xfId="0" applyFont="1" applyFill="1" applyBorder="1" applyAlignment="1"/>
    <xf numFmtId="0" fontId="3" fillId="2" borderId="6" xfId="0" applyFont="1" applyFill="1" applyBorder="1"/>
    <xf numFmtId="0" fontId="9" fillId="5" borderId="1" xfId="0" applyFont="1" applyFill="1" applyBorder="1"/>
    <xf numFmtId="0" fontId="9" fillId="5" borderId="2" xfId="0" applyFont="1" applyFill="1" applyBorder="1"/>
    <xf numFmtId="0" fontId="3" fillId="0" borderId="0" xfId="0" applyFont="1"/>
    <xf numFmtId="0" fontId="9" fillId="5" borderId="6" xfId="0" applyFont="1" applyFill="1" applyBorder="1"/>
    <xf numFmtId="0" fontId="9" fillId="5" borderId="7" xfId="0" applyFont="1" applyFill="1" applyBorder="1"/>
    <xf numFmtId="0" fontId="9" fillId="2" borderId="4" xfId="0" applyFont="1" applyFill="1" applyBorder="1" applyAlignment="1"/>
    <xf numFmtId="0" fontId="9" fillId="2" borderId="0" xfId="0" applyFont="1" applyFill="1" applyAlignment="1"/>
    <xf numFmtId="0" fontId="9" fillId="2" borderId="5" xfId="0" applyFont="1" applyFill="1" applyBorder="1" applyAlignment="1"/>
    <xf numFmtId="0" fontId="3" fillId="2" borderId="7" xfId="0" applyFont="1" applyFill="1" applyBorder="1" applyAlignment="1"/>
    <xf numFmtId="0" fontId="3" fillId="2" borderId="8" xfId="0" applyFont="1" applyFill="1" applyBorder="1" applyAlignment="1"/>
    <xf numFmtId="0" fontId="9" fillId="2" borderId="6" xfId="0" applyFont="1" applyFill="1" applyBorder="1" applyAlignment="1"/>
    <xf numFmtId="0" fontId="9" fillId="2" borderId="7" xfId="0" applyFont="1" applyFill="1" applyBorder="1" applyAlignment="1"/>
    <xf numFmtId="0" fontId="9" fillId="2" borderId="8" xfId="0" applyFont="1" applyFill="1" applyBorder="1" applyAlignment="1"/>
    <xf numFmtId="0" fontId="9" fillId="4" borderId="4" xfId="0" applyFont="1" applyFill="1" applyBorder="1" applyAlignment="1"/>
    <xf numFmtId="0" fontId="9" fillId="4" borderId="0" xfId="0" applyFont="1" applyFill="1" applyAlignment="1"/>
    <xf numFmtId="0" fontId="9" fillId="4" borderId="5" xfId="0" applyFont="1" applyFill="1" applyBorder="1" applyAlignment="1"/>
    <xf numFmtId="0" fontId="9" fillId="4" borderId="6" xfId="0" applyFont="1" applyFill="1" applyBorder="1" applyAlignment="1"/>
    <xf numFmtId="0" fontId="9" fillId="4" borderId="7" xfId="0" applyFont="1" applyFill="1" applyBorder="1" applyAlignment="1"/>
    <xf numFmtId="0" fontId="9" fillId="4" borderId="8" xfId="0" applyFont="1" applyFill="1" applyBorder="1" applyAlignment="1"/>
    <xf numFmtId="0" fontId="12" fillId="2" borderId="0" xfId="0" applyFont="1" applyFill="1" applyAlignment="1"/>
    <xf numFmtId="0" fontId="12" fillId="2" borderId="5" xfId="0" applyFont="1" applyFill="1" applyBorder="1" applyAlignment="1"/>
    <xf numFmtId="0" fontId="9" fillId="4" borderId="0" xfId="0" applyFont="1" applyFill="1" applyBorder="1" applyAlignment="1"/>
    <xf numFmtId="0" fontId="9" fillId="2" borderId="0" xfId="0" applyFont="1" applyFill="1" applyBorder="1" applyAlignment="1"/>
    <xf numFmtId="166" fontId="9" fillId="2" borderId="1" xfId="0" applyNumberFormat="1" applyFont="1" applyFill="1" applyBorder="1" applyAlignment="1">
      <alignment horizontal="center"/>
    </xf>
    <xf numFmtId="166" fontId="9" fillId="2" borderId="2" xfId="0" applyNumberFormat="1" applyFont="1" applyFill="1" applyBorder="1" applyAlignment="1">
      <alignment horizontal="center"/>
    </xf>
    <xf numFmtId="166" fontId="9" fillId="2" borderId="3" xfId="0" applyNumberFormat="1" applyFont="1" applyFill="1" applyBorder="1" applyAlignment="1">
      <alignment horizontal="center"/>
    </xf>
    <xf numFmtId="166" fontId="9" fillId="2" borderId="6" xfId="0" applyNumberFormat="1" applyFont="1" applyFill="1" applyBorder="1" applyAlignment="1">
      <alignment horizontal="center"/>
    </xf>
    <xf numFmtId="166" fontId="9" fillId="2" borderId="7" xfId="0" applyNumberFormat="1" applyFont="1" applyFill="1" applyBorder="1" applyAlignment="1">
      <alignment horizontal="center"/>
    </xf>
    <xf numFmtId="166" fontId="9" fillId="2" borderId="8" xfId="0" applyNumberFormat="1" applyFont="1" applyFill="1" applyBorder="1" applyAlignment="1">
      <alignment horizontal="center"/>
    </xf>
    <xf numFmtId="166" fontId="8" fillId="2" borderId="1" xfId="0" applyNumberFormat="1" applyFont="1" applyFill="1" applyBorder="1" applyAlignment="1">
      <alignment horizontal="center"/>
    </xf>
    <xf numFmtId="166" fontId="8" fillId="2" borderId="2" xfId="0" applyNumberFormat="1" applyFont="1" applyFill="1" applyBorder="1" applyAlignment="1">
      <alignment horizontal="center"/>
    </xf>
    <xf numFmtId="166" fontId="8" fillId="2" borderId="3" xfId="0" applyNumberFormat="1" applyFont="1" applyFill="1" applyBorder="1" applyAlignment="1">
      <alignment horizontal="center"/>
    </xf>
    <xf numFmtId="166" fontId="8" fillId="2" borderId="4" xfId="0" applyNumberFormat="1" applyFont="1" applyFill="1" applyBorder="1" applyAlignment="1">
      <alignment horizontal="center"/>
    </xf>
    <xf numFmtId="166" fontId="8" fillId="2" borderId="0" xfId="0" applyNumberFormat="1" applyFont="1" applyFill="1" applyBorder="1" applyAlignment="1">
      <alignment horizontal="center"/>
    </xf>
    <xf numFmtId="166" fontId="8" fillId="2" borderId="5" xfId="0" applyNumberFormat="1" applyFont="1" applyFill="1" applyBorder="1" applyAlignment="1">
      <alignment horizontal="center"/>
    </xf>
    <xf numFmtId="166" fontId="8" fillId="2" borderId="6" xfId="0" applyNumberFormat="1" applyFont="1" applyFill="1" applyBorder="1" applyAlignment="1">
      <alignment horizontal="center"/>
    </xf>
    <xf numFmtId="166" fontId="8" fillId="2" borderId="7" xfId="0" applyNumberFormat="1" applyFont="1" applyFill="1" applyBorder="1" applyAlignment="1">
      <alignment horizontal="center"/>
    </xf>
    <xf numFmtId="166" fontId="8" fillId="2" borderId="8" xfId="0" applyNumberFormat="1" applyFont="1" applyFill="1" applyBorder="1" applyAlignment="1">
      <alignment horizontal="center"/>
    </xf>
    <xf numFmtId="166" fontId="13" fillId="11" borderId="12" xfId="4" applyNumberFormat="1" applyFont="1" applyAlignment="1">
      <alignment horizontal="center"/>
    </xf>
    <xf numFmtId="0" fontId="2" fillId="0" borderId="9" xfId="1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1" xfId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5" borderId="9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0" xfId="0" applyFont="1" applyAlignment="1">
      <alignment horizontal="center"/>
    </xf>
    <xf numFmtId="9" fontId="8" fillId="0" borderId="9" xfId="3" applyFont="1" applyBorder="1" applyAlignment="1">
      <alignment horizontal="center"/>
    </xf>
    <xf numFmtId="0" fontId="4" fillId="9" borderId="9" xfId="0" applyFont="1" applyFill="1" applyBorder="1" applyAlignment="1">
      <alignment horizontal="center"/>
    </xf>
    <xf numFmtId="0" fontId="4" fillId="9" borderId="9" xfId="0" applyFont="1" applyFill="1" applyBorder="1" applyAlignment="1">
      <alignment horizontal="left"/>
    </xf>
    <xf numFmtId="0" fontId="4" fillId="6" borderId="9" xfId="0" applyFont="1" applyFill="1" applyBorder="1" applyAlignment="1">
      <alignment horizontal="left"/>
    </xf>
    <xf numFmtId="0" fontId="4" fillId="5" borderId="9" xfId="0" applyFont="1" applyFill="1" applyBorder="1" applyAlignment="1">
      <alignment horizontal="center"/>
    </xf>
    <xf numFmtId="0" fontId="4" fillId="6" borderId="9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left"/>
    </xf>
    <xf numFmtId="0" fontId="9" fillId="2" borderId="9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0" fontId="10" fillId="3" borderId="5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12" fillId="3" borderId="5" xfId="0" applyFont="1" applyFill="1" applyBorder="1" applyAlignment="1">
      <alignment horizontal="left"/>
    </xf>
    <xf numFmtId="0" fontId="9" fillId="5" borderId="9" xfId="0" applyFont="1" applyFill="1" applyBorder="1" applyAlignment="1">
      <alignment horizontal="center"/>
    </xf>
    <xf numFmtId="0" fontId="12" fillId="5" borderId="9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66" fontId="9" fillId="2" borderId="9" xfId="0" applyNumberFormat="1" applyFont="1" applyFill="1" applyBorder="1" applyAlignment="1">
      <alignment horizontal="center"/>
    </xf>
    <xf numFmtId="164" fontId="9" fillId="2" borderId="9" xfId="2" applyFont="1" applyFill="1" applyBorder="1" applyAlignment="1">
      <alignment horizontal="center"/>
    </xf>
    <xf numFmtId="164" fontId="9" fillId="3" borderId="9" xfId="2" applyFont="1" applyFill="1" applyBorder="1" applyAlignment="1">
      <alignment horizontal="center"/>
    </xf>
    <xf numFmtId="164" fontId="9" fillId="3" borderId="1" xfId="2" applyFont="1" applyFill="1" applyBorder="1" applyAlignment="1">
      <alignment horizontal="center"/>
    </xf>
    <xf numFmtId="164" fontId="9" fillId="3" borderId="2" xfId="2" applyFont="1" applyFill="1" applyBorder="1" applyAlignment="1">
      <alignment horizontal="center"/>
    </xf>
    <xf numFmtId="164" fontId="9" fillId="3" borderId="3" xfId="2" applyFont="1" applyFill="1" applyBorder="1" applyAlignment="1">
      <alignment horizontal="center"/>
    </xf>
    <xf numFmtId="164" fontId="9" fillId="3" borderId="6" xfId="2" applyFont="1" applyFill="1" applyBorder="1" applyAlignment="1">
      <alignment horizontal="center"/>
    </xf>
    <xf numFmtId="164" fontId="9" fillId="3" borderId="7" xfId="2" applyFont="1" applyFill="1" applyBorder="1" applyAlignment="1">
      <alignment horizontal="center"/>
    </xf>
    <xf numFmtId="164" fontId="9" fillId="3" borderId="8" xfId="2" applyFont="1" applyFill="1" applyBorder="1" applyAlignment="1">
      <alignment horizontal="center"/>
    </xf>
    <xf numFmtId="165" fontId="9" fillId="2" borderId="9" xfId="0" applyNumberFormat="1" applyFont="1" applyFill="1" applyBorder="1" applyAlignment="1">
      <alignment horizontal="center"/>
    </xf>
    <xf numFmtId="0" fontId="11" fillId="2" borderId="1" xfId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center"/>
    </xf>
    <xf numFmtId="0" fontId="11" fillId="3" borderId="1" xfId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12" fillId="5" borderId="10" xfId="0" applyFont="1" applyFill="1" applyBorder="1" applyAlignment="1">
      <alignment horizontal="center"/>
    </xf>
  </cellXfs>
  <cellStyles count="5">
    <cellStyle name="Berechnung" xfId="4" builtinId="22"/>
    <cellStyle name="Link" xfId="1" builtinId="8"/>
    <cellStyle name="Prozent" xfId="3" builtinId="5"/>
    <cellStyle name="Standard" xfId="0" builtinId="0"/>
    <cellStyle name="Währung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 /><Relationship Id="rId13" Type="http://schemas.openxmlformats.org/officeDocument/2006/relationships/image" Target="../media/image13.png" /><Relationship Id="rId18" Type="http://schemas.openxmlformats.org/officeDocument/2006/relationships/image" Target="../media/image18.png" /><Relationship Id="rId3" Type="http://schemas.openxmlformats.org/officeDocument/2006/relationships/image" Target="../media/image3.png" /><Relationship Id="rId7" Type="http://schemas.openxmlformats.org/officeDocument/2006/relationships/image" Target="../media/image7.png" /><Relationship Id="rId12" Type="http://schemas.openxmlformats.org/officeDocument/2006/relationships/image" Target="../media/image12.jpeg" /><Relationship Id="rId17" Type="http://schemas.openxmlformats.org/officeDocument/2006/relationships/image" Target="../media/image17.png" /><Relationship Id="rId2" Type="http://schemas.openxmlformats.org/officeDocument/2006/relationships/image" Target="../media/image2.png" /><Relationship Id="rId16" Type="http://schemas.openxmlformats.org/officeDocument/2006/relationships/image" Target="../media/image16.png" /><Relationship Id="rId1" Type="http://schemas.openxmlformats.org/officeDocument/2006/relationships/image" Target="../media/image1.png" /><Relationship Id="rId6" Type="http://schemas.openxmlformats.org/officeDocument/2006/relationships/image" Target="../media/image6.png" /><Relationship Id="rId11" Type="http://schemas.openxmlformats.org/officeDocument/2006/relationships/image" Target="../media/image11.png" /><Relationship Id="rId5" Type="http://schemas.openxmlformats.org/officeDocument/2006/relationships/image" Target="../media/image5.png" /><Relationship Id="rId15" Type="http://schemas.openxmlformats.org/officeDocument/2006/relationships/image" Target="../media/image15.png" /><Relationship Id="rId10" Type="http://schemas.openxmlformats.org/officeDocument/2006/relationships/image" Target="../media/image10.png" /><Relationship Id="rId19" Type="http://schemas.openxmlformats.org/officeDocument/2006/relationships/image" Target="../media/image19.png" /><Relationship Id="rId4" Type="http://schemas.openxmlformats.org/officeDocument/2006/relationships/image" Target="../media/image4.png" /><Relationship Id="rId9" Type="http://schemas.openxmlformats.org/officeDocument/2006/relationships/image" Target="../media/image9.png" /><Relationship Id="rId14" Type="http://schemas.openxmlformats.org/officeDocument/2006/relationships/image" Target="../media/image14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116158</xdr:colOff>
      <xdr:row>3</xdr:row>
      <xdr:rowOff>36771</xdr:rowOff>
    </xdr:from>
    <xdr:to>
      <xdr:col>25</xdr:col>
      <xdr:colOff>472576</xdr:colOff>
      <xdr:row>18</xdr:row>
      <xdr:rowOff>151006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79BE24-D3BC-4F23-B533-9226EE089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0878" t="40004" r="24952" b="26937"/>
        <a:stretch/>
      </xdr:blipFill>
      <xdr:spPr>
        <a:xfrm>
          <a:off x="9880983125" y="594332"/>
          <a:ext cx="5409315" cy="29020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116158</xdr:colOff>
      <xdr:row>19</xdr:row>
      <xdr:rowOff>69696</xdr:rowOff>
    </xdr:from>
    <xdr:to>
      <xdr:col>25</xdr:col>
      <xdr:colOff>464633</xdr:colOff>
      <xdr:row>34</xdr:row>
      <xdr:rowOff>81312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86F2D0-6DBD-49DC-91DD-E385E585E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413" t="37358" r="29912" b="15127"/>
        <a:stretch/>
      </xdr:blipFill>
      <xdr:spPr>
        <a:xfrm>
          <a:off x="9880991068" y="3600916"/>
          <a:ext cx="5401372" cy="2799420"/>
        </a:xfrm>
        <a:prstGeom prst="rect">
          <a:avLst/>
        </a:prstGeom>
      </xdr:spPr>
    </xdr:pic>
    <xdr:clientData/>
  </xdr:twoCellAnchor>
  <xdr:twoCellAnchor editAs="oneCell">
    <xdr:from>
      <xdr:col>17</xdr:col>
      <xdr:colOff>81311</xdr:colOff>
      <xdr:row>35</xdr:row>
      <xdr:rowOff>139389</xdr:rowOff>
    </xdr:from>
    <xdr:to>
      <xdr:col>25</xdr:col>
      <xdr:colOff>418171</xdr:colOff>
      <xdr:row>50</xdr:row>
      <xdr:rowOff>92927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B690F47-3D97-4F3E-BA46-0EBFA132D1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968" t="20541" r="15627" b="9922"/>
        <a:stretch/>
      </xdr:blipFill>
      <xdr:spPr>
        <a:xfrm>
          <a:off x="9881037530" y="6644267"/>
          <a:ext cx="5389757" cy="2741343"/>
        </a:xfrm>
        <a:prstGeom prst="rect">
          <a:avLst/>
        </a:prstGeom>
      </xdr:spPr>
    </xdr:pic>
    <xdr:clientData/>
  </xdr:twoCellAnchor>
  <xdr:twoCellAnchor editAs="oneCell">
    <xdr:from>
      <xdr:col>17</xdr:col>
      <xdr:colOff>69695</xdr:colOff>
      <xdr:row>51</xdr:row>
      <xdr:rowOff>41866</xdr:rowOff>
    </xdr:from>
    <xdr:to>
      <xdr:col>20</xdr:col>
      <xdr:colOff>595165</xdr:colOff>
      <xdr:row>66</xdr:row>
      <xdr:rowOff>81311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9582B33-D93F-406F-9726-B699DC9F98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371" t="15067" r="24994" b="20181"/>
        <a:stretch/>
      </xdr:blipFill>
      <xdr:spPr>
        <a:xfrm rot="16200000">
          <a:off x="9883746156" y="9654905"/>
          <a:ext cx="2827249" cy="2558245"/>
        </a:xfrm>
        <a:prstGeom prst="rect">
          <a:avLst/>
        </a:prstGeom>
      </xdr:spPr>
    </xdr:pic>
    <xdr:clientData/>
  </xdr:twoCellAnchor>
  <xdr:twoCellAnchor editAs="oneCell">
    <xdr:from>
      <xdr:col>21</xdr:col>
      <xdr:colOff>69695</xdr:colOff>
      <xdr:row>51</xdr:row>
      <xdr:rowOff>56830</xdr:rowOff>
    </xdr:from>
    <xdr:to>
      <xdr:col>25</xdr:col>
      <xdr:colOff>406555</xdr:colOff>
      <xdr:row>66</xdr:row>
      <xdr:rowOff>92928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86E854E-532D-42A1-AA8A-55B48D6ED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976" t="19418" r="12983" b="14480"/>
        <a:stretch/>
      </xdr:blipFill>
      <xdr:spPr>
        <a:xfrm>
          <a:off x="9881049146" y="9535367"/>
          <a:ext cx="2752958" cy="2823902"/>
        </a:xfrm>
        <a:prstGeom prst="rect">
          <a:avLst/>
        </a:prstGeom>
      </xdr:spPr>
    </xdr:pic>
    <xdr:clientData/>
  </xdr:twoCellAnchor>
  <xdr:twoCellAnchor editAs="oneCell">
    <xdr:from>
      <xdr:col>17</xdr:col>
      <xdr:colOff>79010</xdr:colOff>
      <xdr:row>83</xdr:row>
      <xdr:rowOff>81147</xdr:rowOff>
    </xdr:from>
    <xdr:to>
      <xdr:col>21</xdr:col>
      <xdr:colOff>3736</xdr:colOff>
      <xdr:row>98</xdr:row>
      <xdr:rowOff>104542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97BDBDA-AF98-42FA-AB34-4C22A0D95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3823" t="31200" r="28970" b="24350"/>
        <a:stretch/>
      </xdr:blipFill>
      <xdr:spPr>
        <a:xfrm>
          <a:off x="9883868063" y="15507001"/>
          <a:ext cx="2561525" cy="2811200"/>
        </a:xfrm>
        <a:prstGeom prst="rect">
          <a:avLst/>
        </a:prstGeom>
      </xdr:spPr>
    </xdr:pic>
    <xdr:clientData/>
  </xdr:twoCellAnchor>
  <xdr:twoCellAnchor editAs="oneCell">
    <xdr:from>
      <xdr:col>21</xdr:col>
      <xdr:colOff>127775</xdr:colOff>
      <xdr:row>83</xdr:row>
      <xdr:rowOff>104542</xdr:rowOff>
    </xdr:from>
    <xdr:to>
      <xdr:col>25</xdr:col>
      <xdr:colOff>483374</xdr:colOff>
      <xdr:row>98</xdr:row>
      <xdr:rowOff>82289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0C9A7CB-E84B-4753-8F78-37BB3F242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1852" t="16269" r="37871" b="21411"/>
        <a:stretch/>
      </xdr:blipFill>
      <xdr:spPr>
        <a:xfrm>
          <a:off x="9880972327" y="15530396"/>
          <a:ext cx="2771697" cy="2765552"/>
        </a:xfrm>
        <a:prstGeom prst="rect">
          <a:avLst/>
        </a:prstGeom>
      </xdr:spPr>
    </xdr:pic>
    <xdr:clientData/>
  </xdr:twoCellAnchor>
  <xdr:twoCellAnchor editAs="oneCell">
    <xdr:from>
      <xdr:col>17</xdr:col>
      <xdr:colOff>116158</xdr:colOff>
      <xdr:row>67</xdr:row>
      <xdr:rowOff>139389</xdr:rowOff>
    </xdr:from>
    <xdr:to>
      <xdr:col>25</xdr:col>
      <xdr:colOff>394939</xdr:colOff>
      <xdr:row>82</xdr:row>
      <xdr:rowOff>92927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E3045AD-D602-4190-8935-A9358E7A3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3795" t="18365" r="21011" b="16890"/>
        <a:stretch/>
      </xdr:blipFill>
      <xdr:spPr>
        <a:xfrm>
          <a:off x="9881060762" y="12591584"/>
          <a:ext cx="5331678" cy="2741343"/>
        </a:xfrm>
        <a:prstGeom prst="rect">
          <a:avLst/>
        </a:prstGeom>
      </xdr:spPr>
    </xdr:pic>
    <xdr:clientData/>
  </xdr:twoCellAnchor>
  <xdr:twoCellAnchor editAs="oneCell">
    <xdr:from>
      <xdr:col>17</xdr:col>
      <xdr:colOff>92927</xdr:colOff>
      <xdr:row>99</xdr:row>
      <xdr:rowOff>50133</xdr:rowOff>
    </xdr:from>
    <xdr:to>
      <xdr:col>25</xdr:col>
      <xdr:colOff>499481</xdr:colOff>
      <xdr:row>114</xdr:row>
      <xdr:rowOff>92928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A60405-BCC9-4D76-A0BA-91EEE168E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44292" t="22226" r="45422" b="9844"/>
        <a:stretch/>
      </xdr:blipFill>
      <xdr:spPr>
        <a:xfrm>
          <a:off x="9880956220" y="18449645"/>
          <a:ext cx="5459451" cy="2830600"/>
        </a:xfrm>
        <a:prstGeom prst="rect">
          <a:avLst/>
        </a:prstGeom>
      </xdr:spPr>
    </xdr:pic>
    <xdr:clientData/>
  </xdr:twoCellAnchor>
  <xdr:twoCellAnchor editAs="oneCell">
    <xdr:from>
      <xdr:col>17</xdr:col>
      <xdr:colOff>104543</xdr:colOff>
      <xdr:row>115</xdr:row>
      <xdr:rowOff>174238</xdr:rowOff>
    </xdr:from>
    <xdr:to>
      <xdr:col>25</xdr:col>
      <xdr:colOff>464634</xdr:colOff>
      <xdr:row>130</xdr:row>
      <xdr:rowOff>100263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086CB35-4D66-456F-B765-E89B51519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2061" t="33092" r="25777" b="32508"/>
        <a:stretch/>
      </xdr:blipFill>
      <xdr:spPr>
        <a:xfrm>
          <a:off x="9880991067" y="21547409"/>
          <a:ext cx="5412988" cy="2713830"/>
        </a:xfrm>
        <a:prstGeom prst="rect">
          <a:avLst/>
        </a:prstGeom>
      </xdr:spPr>
    </xdr:pic>
    <xdr:clientData/>
  </xdr:twoCellAnchor>
  <xdr:twoCellAnchor editAs="oneCell">
    <xdr:from>
      <xdr:col>17</xdr:col>
      <xdr:colOff>100913</xdr:colOff>
      <xdr:row>131</xdr:row>
      <xdr:rowOff>92931</xdr:rowOff>
    </xdr:from>
    <xdr:to>
      <xdr:col>25</xdr:col>
      <xdr:colOff>464635</xdr:colOff>
      <xdr:row>162</xdr:row>
      <xdr:rowOff>129908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1E0F929-8E82-4B0F-90ED-49329A3E8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3880" t="30054" r="21039" b="43231"/>
        <a:stretch/>
      </xdr:blipFill>
      <xdr:spPr>
        <a:xfrm rot="5400000">
          <a:off x="9880800155" y="24630671"/>
          <a:ext cx="5798441" cy="5416619"/>
        </a:xfrm>
        <a:prstGeom prst="rect">
          <a:avLst/>
        </a:prstGeom>
      </xdr:spPr>
    </xdr:pic>
    <xdr:clientData/>
  </xdr:twoCellAnchor>
  <xdr:twoCellAnchor>
    <xdr:from>
      <xdr:col>21</xdr:col>
      <xdr:colOff>476250</xdr:colOff>
      <xdr:row>131</xdr:row>
      <xdr:rowOff>168992</xdr:rowOff>
    </xdr:from>
    <xdr:to>
      <xdr:col>23</xdr:col>
      <xdr:colOff>107541</xdr:colOff>
      <xdr:row>134</xdr:row>
      <xdr:rowOff>92178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683023-3E17-4F24-9165-FABA97BCFA8B}"/>
            </a:ext>
          </a:extLst>
        </xdr:cNvPr>
        <xdr:cNvSpPr txBox="1"/>
      </xdr:nvSpPr>
      <xdr:spPr>
        <a:xfrm>
          <a:off x="10054205927" y="24319476"/>
          <a:ext cx="860323" cy="4762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 rtl="1"/>
          <a:r>
            <a:rPr lang="en-US" sz="3200" b="1"/>
            <a:t>A</a:t>
          </a:r>
        </a:p>
      </xdr:txBody>
    </xdr:sp>
    <xdr:clientData/>
  </xdr:twoCellAnchor>
  <xdr:twoCellAnchor>
    <xdr:from>
      <xdr:col>23</xdr:col>
      <xdr:colOff>153629</xdr:colOff>
      <xdr:row>135</xdr:row>
      <xdr:rowOff>46089</xdr:rowOff>
    </xdr:from>
    <xdr:to>
      <xdr:col>24</xdr:col>
      <xdr:colOff>399436</xdr:colOff>
      <xdr:row>137</xdr:row>
      <xdr:rowOff>163010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7433005-65E0-4026-8AA9-5DECF1CF92A3}"/>
            </a:ext>
          </a:extLst>
        </xdr:cNvPr>
        <xdr:cNvSpPr txBox="1"/>
      </xdr:nvSpPr>
      <xdr:spPr>
        <a:xfrm>
          <a:off x="10053299516" y="24933992"/>
          <a:ext cx="860323" cy="48563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 rtl="1"/>
          <a:r>
            <a:rPr lang="en-US" sz="3200" b="1"/>
            <a:t>B</a:t>
          </a:r>
        </a:p>
      </xdr:txBody>
    </xdr:sp>
    <xdr:clientData/>
  </xdr:twoCellAnchor>
  <xdr:twoCellAnchor>
    <xdr:from>
      <xdr:col>23</xdr:col>
      <xdr:colOff>568427</xdr:colOff>
      <xdr:row>142</xdr:row>
      <xdr:rowOff>132285</xdr:rowOff>
    </xdr:from>
    <xdr:to>
      <xdr:col>25</xdr:col>
      <xdr:colOff>199717</xdr:colOff>
      <xdr:row>145</xdr:row>
      <xdr:rowOff>55470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F16B4B55-2FFC-471E-A591-D46FCA90DEBC}"/>
            </a:ext>
          </a:extLst>
        </xdr:cNvPr>
        <xdr:cNvSpPr txBox="1"/>
      </xdr:nvSpPr>
      <xdr:spPr>
        <a:xfrm>
          <a:off x="10052884718" y="26310672"/>
          <a:ext cx="860323" cy="4762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 rtl="1"/>
          <a:r>
            <a:rPr lang="en-US" sz="3200" b="1"/>
            <a:t>C`</a:t>
          </a:r>
        </a:p>
      </xdr:txBody>
    </xdr:sp>
    <xdr:clientData/>
  </xdr:twoCellAnchor>
  <xdr:twoCellAnchor editAs="oneCell">
    <xdr:from>
      <xdr:col>30</xdr:col>
      <xdr:colOff>33618</xdr:colOff>
      <xdr:row>35</xdr:row>
      <xdr:rowOff>33618</xdr:rowOff>
    </xdr:from>
    <xdr:to>
      <xdr:col>38</xdr:col>
      <xdr:colOff>533959</xdr:colOff>
      <xdr:row>50</xdr:row>
      <xdr:rowOff>146237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C20F68-D764-44BD-ABCE-EDD0391A7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0719100" y="6701118"/>
          <a:ext cx="5341282" cy="2970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148828</xdr:colOff>
      <xdr:row>68</xdr:row>
      <xdr:rowOff>29765</xdr:rowOff>
    </xdr:from>
    <xdr:to>
      <xdr:col>38</xdr:col>
      <xdr:colOff>491133</xdr:colOff>
      <xdr:row>82</xdr:row>
      <xdr:rowOff>44648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3A9A42-4208-431C-911A-075BA68C33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7714" t="31218" r="44358" b="35308"/>
        <a:stretch/>
      </xdr:blipFill>
      <xdr:spPr>
        <a:xfrm>
          <a:off x="9977422617" y="13186171"/>
          <a:ext cx="5223867" cy="2723555"/>
        </a:xfrm>
        <a:prstGeom prst="rect">
          <a:avLst/>
        </a:prstGeom>
      </xdr:spPr>
    </xdr:pic>
    <xdr:clientData/>
  </xdr:twoCellAnchor>
  <xdr:twoCellAnchor editAs="oneCell">
    <xdr:from>
      <xdr:col>30</xdr:col>
      <xdr:colOff>35944</xdr:colOff>
      <xdr:row>83</xdr:row>
      <xdr:rowOff>179718</xdr:rowOff>
    </xdr:from>
    <xdr:to>
      <xdr:col>38</xdr:col>
      <xdr:colOff>323491</xdr:colOff>
      <xdr:row>98</xdr:row>
      <xdr:rowOff>179717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A3E605-6337-4062-B8EE-ACF264073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8425" t="40186" r="48553" b="9143"/>
        <a:stretch/>
      </xdr:blipFill>
      <xdr:spPr>
        <a:xfrm>
          <a:off x="9991365565" y="16587878"/>
          <a:ext cx="5175849" cy="2965330"/>
        </a:xfrm>
        <a:prstGeom prst="rect">
          <a:avLst/>
        </a:prstGeom>
      </xdr:spPr>
    </xdr:pic>
    <xdr:clientData/>
  </xdr:twoCellAnchor>
  <xdr:twoCellAnchor editAs="oneCell">
    <xdr:from>
      <xdr:col>30</xdr:col>
      <xdr:colOff>89859</xdr:colOff>
      <xdr:row>115</xdr:row>
      <xdr:rowOff>143774</xdr:rowOff>
    </xdr:from>
    <xdr:to>
      <xdr:col>38</xdr:col>
      <xdr:colOff>503207</xdr:colOff>
      <xdr:row>129</xdr:row>
      <xdr:rowOff>179717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A6246C-5BE9-4436-9FF2-0DEEC7C5F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21570" t="20093" r="44031" b="41991"/>
        <a:stretch/>
      </xdr:blipFill>
      <xdr:spPr>
        <a:xfrm>
          <a:off x="9991185849" y="22877972"/>
          <a:ext cx="5301650" cy="2803585"/>
        </a:xfrm>
        <a:prstGeom prst="rect">
          <a:avLst/>
        </a:prstGeom>
      </xdr:spPr>
    </xdr:pic>
    <xdr:clientData/>
  </xdr:twoCellAnchor>
  <xdr:twoCellAnchor editAs="oneCell">
    <xdr:from>
      <xdr:col>39</xdr:col>
      <xdr:colOff>35944</xdr:colOff>
      <xdr:row>180</xdr:row>
      <xdr:rowOff>35944</xdr:rowOff>
    </xdr:from>
    <xdr:to>
      <xdr:col>45</xdr:col>
      <xdr:colOff>521179</xdr:colOff>
      <xdr:row>182</xdr:row>
      <xdr:rowOff>2516040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8BED7C-C44F-4C13-AA89-D8F306484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25010" t="21317" r="48454" b="31508"/>
        <a:stretch/>
      </xdr:blipFill>
      <xdr:spPr>
        <a:xfrm>
          <a:off x="9986890613" y="37435048"/>
          <a:ext cx="4151461" cy="2875472"/>
        </a:xfrm>
        <a:prstGeom prst="rect">
          <a:avLst/>
        </a:prstGeom>
      </xdr:spPr>
    </xdr:pic>
    <xdr:clientData/>
  </xdr:twoCellAnchor>
  <xdr:twoCellAnchor editAs="oneCell">
    <xdr:from>
      <xdr:col>39</xdr:col>
      <xdr:colOff>35943</xdr:colOff>
      <xdr:row>183</xdr:row>
      <xdr:rowOff>35943</xdr:rowOff>
    </xdr:from>
    <xdr:to>
      <xdr:col>45</xdr:col>
      <xdr:colOff>519109</xdr:colOff>
      <xdr:row>185</xdr:row>
      <xdr:rowOff>2516037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7B4CC87-C3B7-4A4C-9B0B-9973FCA55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0096" t="9611" r="47667" b="32731"/>
        <a:stretch/>
      </xdr:blipFill>
      <xdr:spPr>
        <a:xfrm>
          <a:off x="9986892683" y="40400377"/>
          <a:ext cx="4149392" cy="2875472"/>
        </a:xfrm>
        <a:prstGeom prst="rect">
          <a:avLst/>
        </a:prstGeom>
      </xdr:spPr>
    </xdr:pic>
    <xdr:clientData/>
  </xdr:twoCellAnchor>
  <xdr:twoCellAnchor editAs="oneCell">
    <xdr:from>
      <xdr:col>38</xdr:col>
      <xdr:colOff>593065</xdr:colOff>
      <xdr:row>186</xdr:row>
      <xdr:rowOff>71887</xdr:rowOff>
    </xdr:from>
    <xdr:to>
      <xdr:col>45</xdr:col>
      <xdr:colOff>413349</xdr:colOff>
      <xdr:row>188</xdr:row>
      <xdr:rowOff>2498065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1E23F97-D273-4FD0-A12D-2E8FE5129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4028" t="15726" r="52581" b="39196"/>
        <a:stretch/>
      </xdr:blipFill>
      <xdr:spPr>
        <a:xfrm>
          <a:off x="9986998443" y="43437595"/>
          <a:ext cx="4097548" cy="2821556"/>
        </a:xfrm>
        <a:prstGeom prst="rect">
          <a:avLst/>
        </a:prstGeom>
      </xdr:spPr>
    </xdr:pic>
    <xdr:clientData/>
  </xdr:twoCellAnchor>
  <xdr:twoCellAnchor editAs="oneCell">
    <xdr:from>
      <xdr:col>39</xdr:col>
      <xdr:colOff>323490</xdr:colOff>
      <xdr:row>189</xdr:row>
      <xdr:rowOff>143773</xdr:rowOff>
    </xdr:from>
    <xdr:to>
      <xdr:col>45</xdr:col>
      <xdr:colOff>539152</xdr:colOff>
      <xdr:row>192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BA46320-5E8E-4890-A347-7AC6232746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17639" t="27956" r="65063" b="50203"/>
        <a:stretch/>
      </xdr:blipFill>
      <xdr:spPr>
        <a:xfrm>
          <a:off x="9986872640" y="46474811"/>
          <a:ext cx="3881888" cy="285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libaba.com/product-detail/400kw-Volvo-penta-sound-proof-generator_60353215255.html?spm=a2700.galleryofferlist.p_offer.d_image.52a868b76rEenz&amp;s=p" TargetMode="External" /><Relationship Id="rId3" Type="http://schemas.openxmlformats.org/officeDocument/2006/relationships/hyperlink" Target="https://sdmetamachine.en.made-in-china.com/product/zZwfOLAPfKRq/China-China-Factory-Low-Price-Food-Waste-Recycling-Treatment-Sludge-Dewatering-Machine-Volute-Dewater-Screw-Press.html" TargetMode="External" /><Relationship Id="rId7" Type="http://schemas.openxmlformats.org/officeDocument/2006/relationships/hyperlink" Target="https://www.alibaba.com/product-detail/Helmet-Safety-High-Quality-Construction-Mining_1600360296581.html?spm=a2700.7735675.0.0.41d8XHNeXHNe96&amp;s=p" TargetMode="External" /><Relationship Id="rId2" Type="http://schemas.openxmlformats.org/officeDocument/2006/relationships/hyperlink" Target="https://huatemagnet.en.made-in-china.com/product/cXdnsEbCyZUo/China-Series-Rcdd-Self-Cleaning-Electric-Magnetic-Tramp-Iron-Separator.html" TargetMode="External" /><Relationship Id="rId1" Type="http://schemas.openxmlformats.org/officeDocument/2006/relationships/hyperlink" Target="https://www.alibaba.com/product-detail/Drum-Screen-China-Organic-Fertilizer-Machine_60306530003.html?spm=a2700.7735675.0.0.36a4bP9XbP9Xjv&amp;s=p" TargetMode="External" /><Relationship Id="rId6" Type="http://schemas.openxmlformats.org/officeDocument/2006/relationships/hyperlink" Target="https://www.alibaba.com/product-detail/FR-Aramid-One-Piece-Work-Clothes_1600102022934.html?spm=a2700.details.0.0.1db05aa13QuGh3" TargetMode="External" /><Relationship Id="rId5" Type="http://schemas.openxmlformats.org/officeDocument/2006/relationships/hyperlink" Target="https://www.alibaba.com/product-detail/CNSTRONG-Silicone-respirator-half-carpentry-mask_1600612632942.html?spm=a2700.galleryofferlist.p_offer.d_image.55893cd1m3W0Uj&amp;s=p" TargetMode="External" /><Relationship Id="rId10" Type="http://schemas.openxmlformats.org/officeDocument/2006/relationships/drawing" Target="../drawings/drawing1.xml" /><Relationship Id="rId4" Type="http://schemas.openxmlformats.org/officeDocument/2006/relationships/hyperlink" Target="https://njbyfo.en.made-in-china.com/product/emqYpkcxJbWz/China-Twin-Shaft-Metal-Shredder-Machine-Double-Shaft-Crusher-Food-Waste-Shredder.html" TargetMode="External" /><Relationship Id="rId9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303"/>
  <sheetViews>
    <sheetView rightToLeft="1" tabSelected="1" topLeftCell="A198" zoomScale="51" zoomScaleNormal="70" workbookViewId="0">
      <selection activeCell="S247" sqref="S247:X249"/>
    </sheetView>
  </sheetViews>
  <sheetFormatPr defaultRowHeight="15" x14ac:dyDescent="0.2"/>
  <cols>
    <col min="9" max="9" width="13.046875" customWidth="1"/>
    <col min="17" max="17" width="12.23828125" customWidth="1"/>
    <col min="20" max="20" width="12.375" customWidth="1"/>
    <col min="22" max="24" width="9.14453125" customWidth="1"/>
    <col min="29" max="29" width="12.375" customWidth="1"/>
    <col min="37" max="39" width="9.14453125" customWidth="1"/>
    <col min="47" max="47" width="64.16796875" customWidth="1"/>
  </cols>
  <sheetData>
    <row r="1" spans="1:47" ht="15" customHeight="1" x14ac:dyDescent="0.2">
      <c r="A1" s="137" t="s">
        <v>31</v>
      </c>
      <c r="B1" s="137"/>
      <c r="C1" s="137"/>
      <c r="D1" s="137" t="s">
        <v>30</v>
      </c>
      <c r="E1" s="137"/>
      <c r="F1" s="137"/>
      <c r="G1" s="137" t="s">
        <v>1</v>
      </c>
      <c r="H1" s="137"/>
      <c r="I1" s="137"/>
      <c r="J1" s="138" t="s">
        <v>0</v>
      </c>
      <c r="K1" s="138"/>
      <c r="L1" s="138"/>
      <c r="M1" s="138"/>
      <c r="N1" s="138"/>
      <c r="O1" s="138" t="s">
        <v>3</v>
      </c>
      <c r="P1" s="138"/>
      <c r="Q1" s="138"/>
      <c r="R1" s="186" t="s">
        <v>2</v>
      </c>
      <c r="S1" s="138"/>
      <c r="T1" s="138"/>
      <c r="U1" s="138"/>
      <c r="V1" s="138"/>
      <c r="W1" s="138"/>
      <c r="X1" s="138"/>
      <c r="Y1" s="138"/>
      <c r="Z1" s="138"/>
      <c r="AA1" s="138" t="s">
        <v>9</v>
      </c>
      <c r="AB1" s="138"/>
      <c r="AC1" s="138"/>
      <c r="AD1" s="138"/>
      <c r="AE1" s="138" t="s">
        <v>53</v>
      </c>
      <c r="AF1" s="138"/>
      <c r="AG1" s="138"/>
      <c r="AH1" s="138"/>
      <c r="AI1" s="138"/>
      <c r="AJ1" s="138"/>
      <c r="AK1" s="138"/>
      <c r="AL1" s="138"/>
      <c r="AM1" s="183"/>
      <c r="AN1" s="164" t="s">
        <v>58</v>
      </c>
      <c r="AO1" s="165"/>
      <c r="AP1" s="165"/>
      <c r="AQ1" s="165"/>
      <c r="AR1" s="165"/>
      <c r="AS1" s="165"/>
      <c r="AT1" s="165"/>
      <c r="AU1" s="166"/>
    </row>
    <row r="2" spans="1:47" ht="15" customHeight="1" x14ac:dyDescent="0.2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138"/>
      <c r="N2" s="138"/>
      <c r="O2" s="138"/>
      <c r="P2" s="138"/>
      <c r="Q2" s="138"/>
      <c r="R2" s="186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83"/>
      <c r="AN2" s="167"/>
      <c r="AO2" s="168"/>
      <c r="AP2" s="168"/>
      <c r="AQ2" s="168"/>
      <c r="AR2" s="168"/>
      <c r="AS2" s="168"/>
      <c r="AT2" s="168"/>
      <c r="AU2" s="169"/>
    </row>
    <row r="3" spans="1:47" ht="15" customHeight="1" x14ac:dyDescent="0.2">
      <c r="A3" s="137"/>
      <c r="B3" s="137"/>
      <c r="C3" s="137"/>
      <c r="D3" s="137"/>
      <c r="E3" s="137"/>
      <c r="F3" s="137"/>
      <c r="G3" s="137"/>
      <c r="H3" s="137"/>
      <c r="I3" s="137"/>
      <c r="J3" s="138"/>
      <c r="K3" s="138"/>
      <c r="L3" s="138"/>
      <c r="M3" s="138"/>
      <c r="N3" s="138"/>
      <c r="O3" s="138"/>
      <c r="P3" s="138"/>
      <c r="Q3" s="138"/>
      <c r="R3" s="186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83"/>
      <c r="AN3" s="170"/>
      <c r="AO3" s="171"/>
      <c r="AP3" s="171"/>
      <c r="AQ3" s="171"/>
      <c r="AR3" s="171"/>
      <c r="AS3" s="171"/>
      <c r="AT3" s="171"/>
      <c r="AU3" s="172"/>
    </row>
    <row r="4" spans="1:47" ht="15" customHeight="1" x14ac:dyDescent="0.2">
      <c r="A4" s="148">
        <f>D4*AA4</f>
        <v>28000</v>
      </c>
      <c r="B4" s="148"/>
      <c r="C4" s="148"/>
      <c r="D4" s="148">
        <v>7000</v>
      </c>
      <c r="E4" s="148"/>
      <c r="F4" s="148"/>
      <c r="G4" s="132" t="s">
        <v>5</v>
      </c>
      <c r="H4" s="132"/>
      <c r="I4" s="132"/>
      <c r="J4" s="133" t="s">
        <v>25</v>
      </c>
      <c r="K4" s="133"/>
      <c r="L4" s="133"/>
      <c r="M4" s="133"/>
      <c r="N4" s="136"/>
      <c r="O4" s="15"/>
      <c r="P4" s="15"/>
      <c r="Q4" s="16"/>
      <c r="R4" s="143"/>
      <c r="S4" s="143"/>
      <c r="T4" s="143"/>
      <c r="U4" s="143"/>
      <c r="V4" s="143"/>
      <c r="W4" s="143"/>
      <c r="X4" s="143"/>
      <c r="Y4" s="143"/>
      <c r="Z4" s="143"/>
      <c r="AA4" s="185">
        <v>4</v>
      </c>
      <c r="AB4" s="125"/>
      <c r="AC4" s="125"/>
      <c r="AD4" s="126"/>
      <c r="AE4" s="184"/>
      <c r="AF4" s="184"/>
      <c r="AG4" s="184"/>
      <c r="AH4" s="184"/>
      <c r="AI4" s="184"/>
      <c r="AJ4" s="184"/>
      <c r="AK4" s="184"/>
      <c r="AL4" s="184"/>
      <c r="AM4" s="184"/>
      <c r="AN4" s="3"/>
      <c r="AO4" s="4"/>
      <c r="AP4" s="4"/>
      <c r="AQ4" s="4"/>
      <c r="AR4" s="4"/>
      <c r="AS4" s="4"/>
      <c r="AT4" s="4"/>
      <c r="AU4" s="4"/>
    </row>
    <row r="5" spans="1:47" ht="15" customHeight="1" x14ac:dyDescent="0.2">
      <c r="A5" s="148"/>
      <c r="B5" s="148"/>
      <c r="C5" s="148"/>
      <c r="D5" s="148"/>
      <c r="E5" s="148"/>
      <c r="F5" s="148"/>
      <c r="G5" s="132"/>
      <c r="H5" s="132"/>
      <c r="I5" s="132"/>
      <c r="J5" s="133"/>
      <c r="K5" s="133"/>
      <c r="L5" s="133"/>
      <c r="M5" s="133"/>
      <c r="N5" s="136"/>
      <c r="O5" s="15"/>
      <c r="P5" s="15"/>
      <c r="Q5" s="16"/>
      <c r="R5" s="143"/>
      <c r="S5" s="143"/>
      <c r="T5" s="143"/>
      <c r="U5" s="143"/>
      <c r="V5" s="143"/>
      <c r="W5" s="143"/>
      <c r="X5" s="143"/>
      <c r="Y5" s="143"/>
      <c r="Z5" s="143"/>
      <c r="AA5" s="185"/>
      <c r="AB5" s="125"/>
      <c r="AC5" s="125"/>
      <c r="AD5" s="126"/>
      <c r="AE5" s="184"/>
      <c r="AF5" s="184"/>
      <c r="AG5" s="184"/>
      <c r="AH5" s="184"/>
      <c r="AI5" s="184"/>
      <c r="AJ5" s="184"/>
      <c r="AK5" s="184"/>
      <c r="AL5" s="184"/>
      <c r="AM5" s="184"/>
      <c r="AN5" s="3"/>
      <c r="AO5" s="4"/>
      <c r="AP5" s="4"/>
      <c r="AQ5" s="4"/>
      <c r="AR5" s="4"/>
      <c r="AS5" s="4"/>
      <c r="AT5" s="4"/>
      <c r="AU5" s="4"/>
    </row>
    <row r="6" spans="1:47" ht="15" customHeight="1" x14ac:dyDescent="0.2">
      <c r="A6" s="148"/>
      <c r="B6" s="148"/>
      <c r="C6" s="148"/>
      <c r="D6" s="98"/>
      <c r="E6" s="98"/>
      <c r="F6" s="98"/>
      <c r="G6" s="132" t="s">
        <v>83</v>
      </c>
      <c r="H6" s="132"/>
      <c r="I6" s="132"/>
      <c r="J6" s="133" t="s">
        <v>52</v>
      </c>
      <c r="K6" s="134"/>
      <c r="L6" s="134"/>
      <c r="M6" s="134"/>
      <c r="N6" s="135"/>
      <c r="O6" s="15"/>
      <c r="P6" s="15"/>
      <c r="Q6" s="16"/>
      <c r="R6" s="143"/>
      <c r="S6" s="143"/>
      <c r="T6" s="143"/>
      <c r="U6" s="143"/>
      <c r="V6" s="143"/>
      <c r="W6" s="143"/>
      <c r="X6" s="143"/>
      <c r="Y6" s="143"/>
      <c r="Z6" s="143"/>
      <c r="AA6" s="185"/>
      <c r="AB6" s="125"/>
      <c r="AC6" s="125"/>
      <c r="AD6" s="126"/>
      <c r="AE6" s="184"/>
      <c r="AF6" s="184"/>
      <c r="AG6" s="184"/>
      <c r="AH6" s="184"/>
      <c r="AI6" s="184"/>
      <c r="AJ6" s="184"/>
      <c r="AK6" s="184"/>
      <c r="AL6" s="184"/>
      <c r="AM6" s="184"/>
      <c r="AN6" s="3"/>
      <c r="AO6" s="4"/>
      <c r="AP6" s="4"/>
      <c r="AQ6" s="4"/>
      <c r="AR6" s="4"/>
      <c r="AS6" s="4"/>
      <c r="AT6" s="4"/>
      <c r="AU6" s="4"/>
    </row>
    <row r="7" spans="1:47" ht="15" customHeight="1" x14ac:dyDescent="0.45">
      <c r="A7" s="148"/>
      <c r="B7" s="148"/>
      <c r="C7" s="148"/>
      <c r="D7" s="98"/>
      <c r="E7" s="98"/>
      <c r="F7" s="98"/>
      <c r="G7" s="132"/>
      <c r="H7" s="132"/>
      <c r="I7" s="132"/>
      <c r="J7" s="134"/>
      <c r="K7" s="134"/>
      <c r="L7" s="134"/>
      <c r="M7" s="134"/>
      <c r="N7" s="135"/>
      <c r="O7" s="15"/>
      <c r="P7" s="15"/>
      <c r="Q7" s="16"/>
      <c r="R7" s="143"/>
      <c r="S7" s="143"/>
      <c r="T7" s="143"/>
      <c r="U7" s="143"/>
      <c r="V7" s="143"/>
      <c r="W7" s="143"/>
      <c r="X7" s="143"/>
      <c r="Y7" s="143"/>
      <c r="Z7" s="143"/>
      <c r="AA7" s="31"/>
      <c r="AB7" s="32"/>
      <c r="AC7" s="32"/>
      <c r="AD7" s="33"/>
      <c r="AE7" s="184"/>
      <c r="AF7" s="184"/>
      <c r="AG7" s="184"/>
      <c r="AH7" s="184"/>
      <c r="AI7" s="184"/>
      <c r="AJ7" s="184"/>
      <c r="AK7" s="184"/>
      <c r="AL7" s="184"/>
      <c r="AM7" s="184"/>
      <c r="AN7" s="3"/>
      <c r="AO7" s="4"/>
      <c r="AP7" s="4"/>
      <c r="AQ7" s="4"/>
      <c r="AR7" s="4"/>
      <c r="AS7" s="4"/>
      <c r="AT7" s="4"/>
      <c r="AU7" s="4"/>
    </row>
    <row r="8" spans="1:47" ht="15" customHeight="1" x14ac:dyDescent="0.45">
      <c r="A8" s="148"/>
      <c r="B8" s="148"/>
      <c r="C8" s="148"/>
      <c r="D8" s="98"/>
      <c r="E8" s="98"/>
      <c r="F8" s="98"/>
      <c r="G8" s="132" t="s">
        <v>6</v>
      </c>
      <c r="H8" s="132"/>
      <c r="I8" s="132"/>
      <c r="J8" s="133"/>
      <c r="K8" s="134"/>
      <c r="L8" s="134"/>
      <c r="M8" s="134"/>
      <c r="N8" s="135"/>
      <c r="O8" s="15"/>
      <c r="P8" s="15"/>
      <c r="Q8" s="16"/>
      <c r="R8" s="143"/>
      <c r="S8" s="143"/>
      <c r="T8" s="143"/>
      <c r="U8" s="143"/>
      <c r="V8" s="143"/>
      <c r="W8" s="143"/>
      <c r="X8" s="143"/>
      <c r="Y8" s="143"/>
      <c r="Z8" s="143"/>
      <c r="AA8" s="31"/>
      <c r="AB8" s="32"/>
      <c r="AC8" s="32"/>
      <c r="AD8" s="33"/>
      <c r="AE8" s="184"/>
      <c r="AF8" s="184"/>
      <c r="AG8" s="184"/>
      <c r="AH8" s="184"/>
      <c r="AI8" s="184"/>
      <c r="AJ8" s="184"/>
      <c r="AK8" s="184"/>
      <c r="AL8" s="184"/>
      <c r="AM8" s="184"/>
      <c r="AN8" s="3"/>
      <c r="AO8" s="4"/>
      <c r="AP8" s="4"/>
      <c r="AQ8" s="4"/>
      <c r="AR8" s="5"/>
      <c r="AS8" s="4"/>
      <c r="AT8" s="4"/>
      <c r="AU8" s="4"/>
    </row>
    <row r="9" spans="1:47" ht="15" customHeight="1" x14ac:dyDescent="0.45">
      <c r="A9" s="148"/>
      <c r="B9" s="148"/>
      <c r="C9" s="148"/>
      <c r="D9" s="98"/>
      <c r="E9" s="98"/>
      <c r="F9" s="98"/>
      <c r="G9" s="132"/>
      <c r="H9" s="132"/>
      <c r="I9" s="132"/>
      <c r="J9" s="134"/>
      <c r="K9" s="134"/>
      <c r="L9" s="134"/>
      <c r="M9" s="134"/>
      <c r="N9" s="135"/>
      <c r="O9" s="15"/>
      <c r="P9" s="15"/>
      <c r="Q9" s="16"/>
      <c r="R9" s="143"/>
      <c r="S9" s="143"/>
      <c r="T9" s="143"/>
      <c r="U9" s="143"/>
      <c r="V9" s="143"/>
      <c r="W9" s="143"/>
      <c r="X9" s="143"/>
      <c r="Y9" s="143"/>
      <c r="Z9" s="143"/>
      <c r="AA9" s="31"/>
      <c r="AB9" s="32"/>
      <c r="AC9" s="32"/>
      <c r="AD9" s="33"/>
      <c r="AE9" s="184"/>
      <c r="AF9" s="184"/>
      <c r="AG9" s="184"/>
      <c r="AH9" s="184"/>
      <c r="AI9" s="184"/>
      <c r="AJ9" s="184"/>
      <c r="AK9" s="184"/>
      <c r="AL9" s="184"/>
      <c r="AM9" s="184"/>
      <c r="AN9" s="3"/>
      <c r="AO9" s="4"/>
      <c r="AP9" s="4"/>
      <c r="AQ9" s="4"/>
      <c r="AR9" s="4"/>
      <c r="AS9" s="4"/>
      <c r="AT9" s="4"/>
      <c r="AU9" s="4"/>
    </row>
    <row r="10" spans="1:47" ht="15" customHeight="1" x14ac:dyDescent="0.45">
      <c r="A10" s="148"/>
      <c r="B10" s="148"/>
      <c r="C10" s="148"/>
      <c r="D10" s="98"/>
      <c r="E10" s="98"/>
      <c r="F10" s="98"/>
      <c r="G10" s="132" t="s">
        <v>84</v>
      </c>
      <c r="H10" s="132"/>
      <c r="I10" s="132"/>
      <c r="J10" s="4"/>
      <c r="K10" s="4"/>
      <c r="L10" s="4"/>
      <c r="M10" s="4"/>
      <c r="N10" s="6"/>
      <c r="O10" s="113" t="s">
        <v>4</v>
      </c>
      <c r="P10" s="113"/>
      <c r="Q10" s="114"/>
      <c r="R10" s="143"/>
      <c r="S10" s="143"/>
      <c r="T10" s="143"/>
      <c r="U10" s="143"/>
      <c r="V10" s="143"/>
      <c r="W10" s="143"/>
      <c r="X10" s="143"/>
      <c r="Y10" s="143"/>
      <c r="Z10" s="143"/>
      <c r="AA10" s="31"/>
      <c r="AB10" s="32"/>
      <c r="AC10" s="32"/>
      <c r="AD10" s="33"/>
      <c r="AE10" s="184"/>
      <c r="AF10" s="184"/>
      <c r="AG10" s="184"/>
      <c r="AH10" s="184"/>
      <c r="AI10" s="184"/>
      <c r="AJ10" s="184"/>
      <c r="AK10" s="184"/>
      <c r="AL10" s="184"/>
      <c r="AM10" s="184"/>
      <c r="AN10" s="3"/>
      <c r="AO10" s="4"/>
      <c r="AP10" s="4"/>
      <c r="AQ10" s="4"/>
      <c r="AR10" s="4"/>
      <c r="AS10" s="4"/>
      <c r="AT10" s="4"/>
      <c r="AU10" s="4"/>
    </row>
    <row r="11" spans="1:47" ht="15" customHeight="1" x14ac:dyDescent="0.45">
      <c r="A11" s="148"/>
      <c r="B11" s="148"/>
      <c r="C11" s="148"/>
      <c r="D11" s="98"/>
      <c r="E11" s="98"/>
      <c r="F11" s="98"/>
      <c r="G11" s="132"/>
      <c r="H11" s="132"/>
      <c r="I11" s="132"/>
      <c r="J11" s="4"/>
      <c r="K11" s="4"/>
      <c r="L11" s="4"/>
      <c r="M11" s="4"/>
      <c r="N11" s="6"/>
      <c r="O11" s="113"/>
      <c r="P11" s="113"/>
      <c r="Q11" s="114"/>
      <c r="R11" s="143"/>
      <c r="S11" s="143"/>
      <c r="T11" s="143"/>
      <c r="U11" s="143"/>
      <c r="V11" s="143"/>
      <c r="W11" s="143"/>
      <c r="X11" s="143"/>
      <c r="Y11" s="143"/>
      <c r="Z11" s="143"/>
      <c r="AA11" s="31"/>
      <c r="AB11" s="32"/>
      <c r="AC11" s="32"/>
      <c r="AD11" s="33"/>
      <c r="AE11" s="184"/>
      <c r="AF11" s="184"/>
      <c r="AG11" s="184"/>
      <c r="AH11" s="184"/>
      <c r="AI11" s="184"/>
      <c r="AJ11" s="184"/>
      <c r="AK11" s="184"/>
      <c r="AL11" s="184"/>
      <c r="AM11" s="184"/>
      <c r="AN11" s="3"/>
      <c r="AO11" s="4"/>
      <c r="AP11" s="4"/>
      <c r="AQ11" s="4"/>
      <c r="AR11" s="4"/>
      <c r="AS11" s="4"/>
      <c r="AT11" s="4"/>
      <c r="AU11" s="4"/>
    </row>
    <row r="12" spans="1:47" ht="15" customHeight="1" x14ac:dyDescent="0.45">
      <c r="A12" s="148"/>
      <c r="B12" s="148"/>
      <c r="C12" s="148"/>
      <c r="D12" s="98"/>
      <c r="E12" s="98"/>
      <c r="F12" s="98"/>
      <c r="G12" s="132" t="s">
        <v>7</v>
      </c>
      <c r="H12" s="132"/>
      <c r="I12" s="132"/>
      <c r="J12" s="94"/>
      <c r="K12" s="94"/>
      <c r="L12" s="94"/>
      <c r="M12" s="94"/>
      <c r="N12" s="95"/>
      <c r="O12" s="113"/>
      <c r="P12" s="113"/>
      <c r="Q12" s="114"/>
      <c r="R12" s="143"/>
      <c r="S12" s="143"/>
      <c r="T12" s="143"/>
      <c r="U12" s="143"/>
      <c r="V12" s="143"/>
      <c r="W12" s="143"/>
      <c r="X12" s="143"/>
      <c r="Y12" s="143"/>
      <c r="Z12" s="143"/>
      <c r="AA12" s="31"/>
      <c r="AB12" s="32"/>
      <c r="AC12" s="32"/>
      <c r="AD12" s="33"/>
      <c r="AE12" s="184"/>
      <c r="AF12" s="184"/>
      <c r="AG12" s="184"/>
      <c r="AH12" s="184"/>
      <c r="AI12" s="184"/>
      <c r="AJ12" s="184"/>
      <c r="AK12" s="184"/>
      <c r="AL12" s="184"/>
      <c r="AM12" s="184"/>
      <c r="AN12" s="3"/>
      <c r="AO12" s="4"/>
      <c r="AP12" s="4"/>
      <c r="AQ12" s="4"/>
      <c r="AR12" s="4"/>
      <c r="AS12" s="4"/>
      <c r="AT12" s="4"/>
      <c r="AU12" s="4"/>
    </row>
    <row r="13" spans="1:47" ht="15" customHeight="1" x14ac:dyDescent="0.45">
      <c r="A13" s="148"/>
      <c r="B13" s="148"/>
      <c r="C13" s="148"/>
      <c r="D13" s="98"/>
      <c r="E13" s="98"/>
      <c r="F13" s="98"/>
      <c r="G13" s="132"/>
      <c r="H13" s="132"/>
      <c r="I13" s="132"/>
      <c r="J13" s="94"/>
      <c r="K13" s="94"/>
      <c r="L13" s="94"/>
      <c r="M13" s="94"/>
      <c r="N13" s="95"/>
      <c r="O13" s="113"/>
      <c r="P13" s="113"/>
      <c r="Q13" s="114"/>
      <c r="R13" s="143"/>
      <c r="S13" s="143"/>
      <c r="T13" s="143"/>
      <c r="U13" s="143"/>
      <c r="V13" s="143"/>
      <c r="W13" s="143"/>
      <c r="X13" s="143"/>
      <c r="Y13" s="143"/>
      <c r="Z13" s="143"/>
      <c r="AA13" s="31"/>
      <c r="AB13" s="32"/>
      <c r="AC13" s="32"/>
      <c r="AD13" s="33"/>
      <c r="AE13" s="184"/>
      <c r="AF13" s="184"/>
      <c r="AG13" s="184"/>
      <c r="AH13" s="184"/>
      <c r="AI13" s="184"/>
      <c r="AJ13" s="184"/>
      <c r="AK13" s="184"/>
      <c r="AL13" s="184"/>
      <c r="AM13" s="184"/>
      <c r="AN13" s="3"/>
      <c r="AO13" s="4"/>
      <c r="AP13" s="4"/>
      <c r="AQ13" s="4"/>
      <c r="AR13" s="4"/>
      <c r="AS13" s="4"/>
      <c r="AT13" s="4"/>
      <c r="AU13" s="4"/>
    </row>
    <row r="14" spans="1:47" ht="15" customHeight="1" x14ac:dyDescent="0.45">
      <c r="A14" s="148"/>
      <c r="B14" s="148"/>
      <c r="C14" s="148"/>
      <c r="D14" s="98"/>
      <c r="E14" s="98"/>
      <c r="F14" s="98"/>
      <c r="G14" s="132" t="s">
        <v>85</v>
      </c>
      <c r="H14" s="132"/>
      <c r="I14" s="132"/>
      <c r="J14" s="94"/>
      <c r="K14" s="94"/>
      <c r="L14" s="94"/>
      <c r="M14" s="94"/>
      <c r="N14" s="95"/>
      <c r="O14" s="15"/>
      <c r="P14" s="15"/>
      <c r="Q14" s="16"/>
      <c r="R14" s="143"/>
      <c r="S14" s="143"/>
      <c r="T14" s="143"/>
      <c r="U14" s="143"/>
      <c r="V14" s="143"/>
      <c r="W14" s="143"/>
      <c r="X14" s="143"/>
      <c r="Y14" s="143"/>
      <c r="Z14" s="143"/>
      <c r="AA14" s="31"/>
      <c r="AB14" s="32"/>
      <c r="AC14" s="32"/>
      <c r="AD14" s="33"/>
      <c r="AE14" s="184"/>
      <c r="AF14" s="184"/>
      <c r="AG14" s="184"/>
      <c r="AH14" s="184"/>
      <c r="AI14" s="184"/>
      <c r="AJ14" s="184"/>
      <c r="AK14" s="184"/>
      <c r="AL14" s="184"/>
      <c r="AM14" s="184"/>
      <c r="AN14" s="3"/>
      <c r="AO14" s="4"/>
      <c r="AP14" s="4"/>
      <c r="AQ14" s="4"/>
      <c r="AR14" s="4"/>
      <c r="AS14" s="4"/>
      <c r="AT14" s="4"/>
      <c r="AU14" s="4"/>
    </row>
    <row r="15" spans="1:47" ht="15" customHeight="1" x14ac:dyDescent="0.45">
      <c r="A15" s="148"/>
      <c r="B15" s="148"/>
      <c r="C15" s="148"/>
      <c r="D15" s="98"/>
      <c r="E15" s="98"/>
      <c r="F15" s="98"/>
      <c r="G15" s="132"/>
      <c r="H15" s="132"/>
      <c r="I15" s="132"/>
      <c r="J15" s="94"/>
      <c r="K15" s="94"/>
      <c r="L15" s="94"/>
      <c r="M15" s="94"/>
      <c r="N15" s="95"/>
      <c r="O15" s="15"/>
      <c r="P15" s="15"/>
      <c r="Q15" s="16"/>
      <c r="R15" s="143"/>
      <c r="S15" s="143"/>
      <c r="T15" s="143"/>
      <c r="U15" s="143"/>
      <c r="V15" s="143"/>
      <c r="W15" s="143"/>
      <c r="X15" s="143"/>
      <c r="Y15" s="143"/>
      <c r="Z15" s="143"/>
      <c r="AA15" s="31"/>
      <c r="AB15" s="32"/>
      <c r="AC15" s="32"/>
      <c r="AD15" s="33"/>
      <c r="AE15" s="184"/>
      <c r="AF15" s="184"/>
      <c r="AG15" s="184"/>
      <c r="AH15" s="184"/>
      <c r="AI15" s="184"/>
      <c r="AJ15" s="184"/>
      <c r="AK15" s="184"/>
      <c r="AL15" s="184"/>
      <c r="AM15" s="184"/>
      <c r="AN15" s="3"/>
      <c r="AO15" s="4"/>
      <c r="AP15" s="4"/>
      <c r="AQ15" s="4"/>
      <c r="AR15" s="4"/>
      <c r="AS15" s="4"/>
      <c r="AT15" s="4"/>
      <c r="AU15" s="4"/>
    </row>
    <row r="16" spans="1:47" ht="15" customHeight="1" x14ac:dyDescent="0.45">
      <c r="A16" s="148"/>
      <c r="B16" s="148"/>
      <c r="C16" s="148"/>
      <c r="D16" s="98"/>
      <c r="E16" s="98"/>
      <c r="F16" s="98"/>
      <c r="G16" s="93"/>
      <c r="H16" s="93"/>
      <c r="I16" s="93"/>
      <c r="J16" s="94"/>
      <c r="K16" s="94"/>
      <c r="L16" s="94"/>
      <c r="M16" s="94"/>
      <c r="N16" s="95"/>
      <c r="O16" s="15"/>
      <c r="P16" s="15"/>
      <c r="Q16" s="16"/>
      <c r="R16" s="143"/>
      <c r="S16" s="143"/>
      <c r="T16" s="143"/>
      <c r="U16" s="143"/>
      <c r="V16" s="143"/>
      <c r="W16" s="143"/>
      <c r="X16" s="143"/>
      <c r="Y16" s="143"/>
      <c r="Z16" s="143"/>
      <c r="AA16" s="31"/>
      <c r="AB16" s="32"/>
      <c r="AC16" s="32"/>
      <c r="AD16" s="33"/>
      <c r="AE16" s="184"/>
      <c r="AF16" s="184"/>
      <c r="AG16" s="184"/>
      <c r="AH16" s="184"/>
      <c r="AI16" s="184"/>
      <c r="AJ16" s="184"/>
      <c r="AK16" s="184"/>
      <c r="AL16" s="184"/>
      <c r="AM16" s="184"/>
      <c r="AN16" s="3"/>
      <c r="AO16" s="4"/>
      <c r="AP16" s="4"/>
      <c r="AQ16" s="4"/>
      <c r="AR16" s="4"/>
      <c r="AS16" s="4"/>
      <c r="AT16" s="4"/>
      <c r="AU16" s="4"/>
    </row>
    <row r="17" spans="1:47" ht="15" customHeight="1" x14ac:dyDescent="0.45">
      <c r="A17" s="148"/>
      <c r="B17" s="148"/>
      <c r="C17" s="148"/>
      <c r="D17" s="98"/>
      <c r="E17" s="98"/>
      <c r="F17" s="98"/>
      <c r="G17" s="93"/>
      <c r="H17" s="93"/>
      <c r="I17" s="93"/>
      <c r="J17" s="94"/>
      <c r="K17" s="94"/>
      <c r="L17" s="94"/>
      <c r="M17" s="94"/>
      <c r="N17" s="95"/>
      <c r="O17" s="15"/>
      <c r="P17" s="15"/>
      <c r="Q17" s="16"/>
      <c r="R17" s="143"/>
      <c r="S17" s="143"/>
      <c r="T17" s="143"/>
      <c r="U17" s="143"/>
      <c r="V17" s="143"/>
      <c r="W17" s="143"/>
      <c r="X17" s="143"/>
      <c r="Y17" s="143"/>
      <c r="Z17" s="143"/>
      <c r="AA17" s="31"/>
      <c r="AB17" s="32"/>
      <c r="AC17" s="32"/>
      <c r="AD17" s="33"/>
      <c r="AE17" s="184"/>
      <c r="AF17" s="184"/>
      <c r="AG17" s="184"/>
      <c r="AH17" s="184"/>
      <c r="AI17" s="184"/>
      <c r="AJ17" s="184"/>
      <c r="AK17" s="184"/>
      <c r="AL17" s="184"/>
      <c r="AM17" s="184"/>
      <c r="AN17" s="3"/>
      <c r="AO17" s="4"/>
      <c r="AP17" s="4"/>
      <c r="AQ17" s="4"/>
      <c r="AR17" s="4"/>
      <c r="AS17" s="4"/>
      <c r="AT17" s="4"/>
      <c r="AU17" s="4"/>
    </row>
    <row r="18" spans="1:47" ht="15" customHeight="1" x14ac:dyDescent="0.45">
      <c r="A18" s="148"/>
      <c r="B18" s="148"/>
      <c r="C18" s="148"/>
      <c r="D18" s="98"/>
      <c r="E18" s="98"/>
      <c r="F18" s="98"/>
      <c r="G18" s="132"/>
      <c r="H18" s="132"/>
      <c r="I18" s="132"/>
      <c r="J18" s="94"/>
      <c r="K18" s="94"/>
      <c r="L18" s="94"/>
      <c r="M18" s="94"/>
      <c r="N18" s="95"/>
      <c r="O18" s="15"/>
      <c r="P18" s="15"/>
      <c r="Q18" s="16"/>
      <c r="R18" s="143"/>
      <c r="S18" s="143"/>
      <c r="T18" s="143"/>
      <c r="U18" s="143"/>
      <c r="V18" s="143"/>
      <c r="W18" s="143"/>
      <c r="X18" s="143"/>
      <c r="Y18" s="143"/>
      <c r="Z18" s="143"/>
      <c r="AA18" s="31"/>
      <c r="AB18" s="32"/>
      <c r="AC18" s="32"/>
      <c r="AD18" s="33"/>
      <c r="AE18" s="184"/>
      <c r="AF18" s="184"/>
      <c r="AG18" s="184"/>
      <c r="AH18" s="184"/>
      <c r="AI18" s="184"/>
      <c r="AJ18" s="184"/>
      <c r="AK18" s="184"/>
      <c r="AL18" s="184"/>
      <c r="AM18" s="184"/>
      <c r="AN18" s="3"/>
      <c r="AO18" s="4"/>
      <c r="AP18" s="4"/>
      <c r="AQ18" s="4"/>
      <c r="AR18" s="4"/>
      <c r="AS18" s="4"/>
      <c r="AT18" s="4"/>
      <c r="AU18" s="4"/>
    </row>
    <row r="19" spans="1:47" ht="15" customHeight="1" x14ac:dyDescent="0.45">
      <c r="A19" s="148"/>
      <c r="B19" s="148"/>
      <c r="C19" s="148"/>
      <c r="D19" s="98"/>
      <c r="E19" s="98"/>
      <c r="F19" s="98"/>
      <c r="G19" s="132"/>
      <c r="H19" s="132"/>
      <c r="I19" s="132"/>
      <c r="J19" s="96"/>
      <c r="K19" s="96"/>
      <c r="L19" s="96"/>
      <c r="M19" s="96"/>
      <c r="N19" s="97"/>
      <c r="O19" s="34"/>
      <c r="P19" s="34"/>
      <c r="Q19" s="35"/>
      <c r="R19" s="146"/>
      <c r="S19" s="146"/>
      <c r="T19" s="146"/>
      <c r="U19" s="146"/>
      <c r="V19" s="146"/>
      <c r="W19" s="146"/>
      <c r="X19" s="146"/>
      <c r="Y19" s="146"/>
      <c r="Z19" s="146"/>
      <c r="AA19" s="36"/>
      <c r="AB19" s="37"/>
      <c r="AC19" s="37"/>
      <c r="AD19" s="38"/>
      <c r="AE19" s="184"/>
      <c r="AF19" s="184"/>
      <c r="AG19" s="184"/>
      <c r="AH19" s="184"/>
      <c r="AI19" s="184"/>
      <c r="AJ19" s="184"/>
      <c r="AK19" s="184"/>
      <c r="AL19" s="184"/>
      <c r="AM19" s="184"/>
      <c r="AN19" s="3"/>
      <c r="AO19" s="4"/>
      <c r="AP19" s="4"/>
      <c r="AQ19" s="4"/>
      <c r="AR19" s="4"/>
      <c r="AS19" s="4"/>
      <c r="AT19" s="4"/>
      <c r="AU19" s="4"/>
    </row>
    <row r="20" spans="1:47" ht="15" customHeight="1" x14ac:dyDescent="0.2">
      <c r="A20" s="148">
        <f>D20*AA20</f>
        <v>14850</v>
      </c>
      <c r="B20" s="148"/>
      <c r="C20" s="148"/>
      <c r="D20" s="149">
        <v>3712.5</v>
      </c>
      <c r="E20" s="149"/>
      <c r="F20" s="149"/>
      <c r="G20" s="98" t="s">
        <v>5</v>
      </c>
      <c r="H20" s="98"/>
      <c r="I20" s="98"/>
      <c r="J20" s="109" t="s">
        <v>26</v>
      </c>
      <c r="K20" s="109"/>
      <c r="L20" s="109"/>
      <c r="M20" s="109"/>
      <c r="N20" s="110"/>
      <c r="O20" s="7"/>
      <c r="P20" s="7"/>
      <c r="Q20" s="8"/>
      <c r="R20" s="140"/>
      <c r="S20" s="140"/>
      <c r="T20" s="140"/>
      <c r="U20" s="140"/>
      <c r="V20" s="140"/>
      <c r="W20" s="140"/>
      <c r="X20" s="140"/>
      <c r="Y20" s="140"/>
      <c r="Z20" s="141"/>
      <c r="AA20" s="122">
        <v>4</v>
      </c>
      <c r="AB20" s="123"/>
      <c r="AC20" s="123"/>
      <c r="AD20" s="124"/>
      <c r="AE20" s="139"/>
      <c r="AF20" s="140"/>
      <c r="AG20" s="140"/>
      <c r="AH20" s="140"/>
      <c r="AI20" s="140"/>
      <c r="AJ20" s="140"/>
      <c r="AK20" s="140"/>
      <c r="AL20" s="140"/>
      <c r="AM20" s="141"/>
      <c r="AN20" s="3"/>
      <c r="AO20" s="4"/>
      <c r="AP20" s="4"/>
      <c r="AQ20" s="4"/>
      <c r="AR20" s="4"/>
      <c r="AS20" s="4"/>
      <c r="AT20" s="4"/>
      <c r="AU20" s="4"/>
    </row>
    <row r="21" spans="1:47" ht="15" customHeight="1" x14ac:dyDescent="0.2">
      <c r="A21" s="148"/>
      <c r="B21" s="148"/>
      <c r="C21" s="148"/>
      <c r="D21" s="149"/>
      <c r="E21" s="149"/>
      <c r="F21" s="149"/>
      <c r="G21" s="98"/>
      <c r="H21" s="98"/>
      <c r="I21" s="98"/>
      <c r="J21" s="105"/>
      <c r="K21" s="105"/>
      <c r="L21" s="105"/>
      <c r="M21" s="105"/>
      <c r="N21" s="106"/>
      <c r="O21" s="9"/>
      <c r="P21" s="9"/>
      <c r="Q21" s="6"/>
      <c r="R21" s="143"/>
      <c r="S21" s="143"/>
      <c r="T21" s="143"/>
      <c r="U21" s="143"/>
      <c r="V21" s="143"/>
      <c r="W21" s="143"/>
      <c r="X21" s="143"/>
      <c r="Y21" s="143"/>
      <c r="Z21" s="144"/>
      <c r="AA21" s="122"/>
      <c r="AB21" s="123"/>
      <c r="AC21" s="123"/>
      <c r="AD21" s="124"/>
      <c r="AE21" s="142"/>
      <c r="AF21" s="143"/>
      <c r="AG21" s="143"/>
      <c r="AH21" s="143"/>
      <c r="AI21" s="143"/>
      <c r="AJ21" s="143"/>
      <c r="AK21" s="143"/>
      <c r="AL21" s="143"/>
      <c r="AM21" s="144"/>
      <c r="AN21" s="3"/>
      <c r="AO21" s="4"/>
      <c r="AP21" s="4"/>
      <c r="AQ21" s="4"/>
      <c r="AR21" s="4"/>
      <c r="AS21" s="4"/>
      <c r="AT21" s="4"/>
      <c r="AU21" s="4"/>
    </row>
    <row r="22" spans="1:47" ht="15" customHeight="1" x14ac:dyDescent="0.2">
      <c r="A22" s="148"/>
      <c r="B22" s="148"/>
      <c r="C22" s="148"/>
      <c r="D22" s="93"/>
      <c r="E22" s="93"/>
      <c r="F22" s="93"/>
      <c r="G22" s="98" t="s">
        <v>33</v>
      </c>
      <c r="H22" s="98"/>
      <c r="I22" s="98"/>
      <c r="J22" s="105"/>
      <c r="K22" s="105"/>
      <c r="L22" s="105"/>
      <c r="M22" s="105"/>
      <c r="N22" s="106"/>
      <c r="O22" s="9"/>
      <c r="P22" s="9"/>
      <c r="Q22" s="6"/>
      <c r="R22" s="143"/>
      <c r="S22" s="143"/>
      <c r="T22" s="143"/>
      <c r="U22" s="143"/>
      <c r="V22" s="143"/>
      <c r="W22" s="143"/>
      <c r="X22" s="143"/>
      <c r="Y22" s="143"/>
      <c r="Z22" s="144"/>
      <c r="AA22" s="122"/>
      <c r="AB22" s="123"/>
      <c r="AC22" s="123"/>
      <c r="AD22" s="124"/>
      <c r="AE22" s="142"/>
      <c r="AF22" s="143"/>
      <c r="AG22" s="143"/>
      <c r="AH22" s="143"/>
      <c r="AI22" s="143"/>
      <c r="AJ22" s="143"/>
      <c r="AK22" s="143"/>
      <c r="AL22" s="143"/>
      <c r="AM22" s="144"/>
      <c r="AN22" s="3"/>
      <c r="AO22" s="4"/>
      <c r="AP22" s="4"/>
      <c r="AQ22" s="4"/>
      <c r="AR22" s="4"/>
      <c r="AS22" s="4"/>
      <c r="AT22" s="4"/>
      <c r="AU22" s="4"/>
    </row>
    <row r="23" spans="1:47" ht="15" customHeight="1" x14ac:dyDescent="0.45">
      <c r="A23" s="148"/>
      <c r="B23" s="148"/>
      <c r="C23" s="148"/>
      <c r="D23" s="93"/>
      <c r="E23" s="93"/>
      <c r="F23" s="93"/>
      <c r="G23" s="98"/>
      <c r="H23" s="98"/>
      <c r="I23" s="98"/>
      <c r="J23" s="105"/>
      <c r="K23" s="105"/>
      <c r="L23" s="105"/>
      <c r="M23" s="105"/>
      <c r="N23" s="106"/>
      <c r="O23" s="9"/>
      <c r="P23" s="9"/>
      <c r="Q23" s="6"/>
      <c r="R23" s="143"/>
      <c r="S23" s="143"/>
      <c r="T23" s="143"/>
      <c r="U23" s="143"/>
      <c r="V23" s="143"/>
      <c r="W23" s="143"/>
      <c r="X23" s="143"/>
      <c r="Y23" s="143"/>
      <c r="Z23" s="144"/>
      <c r="AA23" s="39"/>
      <c r="AB23" s="40"/>
      <c r="AC23" s="40"/>
      <c r="AD23" s="41"/>
      <c r="AE23" s="142"/>
      <c r="AF23" s="143"/>
      <c r="AG23" s="143"/>
      <c r="AH23" s="143"/>
      <c r="AI23" s="143"/>
      <c r="AJ23" s="143"/>
      <c r="AK23" s="143"/>
      <c r="AL23" s="143"/>
      <c r="AM23" s="144"/>
      <c r="AN23" s="3"/>
      <c r="AO23" s="4"/>
      <c r="AP23" s="4"/>
      <c r="AQ23" s="4"/>
      <c r="AR23" s="4"/>
      <c r="AS23" s="4"/>
      <c r="AT23" s="4"/>
      <c r="AU23" s="4"/>
    </row>
    <row r="24" spans="1:47" ht="15" customHeight="1" x14ac:dyDescent="0.45">
      <c r="A24" s="148"/>
      <c r="B24" s="148"/>
      <c r="C24" s="148"/>
      <c r="D24" s="93"/>
      <c r="E24" s="93"/>
      <c r="F24" s="93"/>
      <c r="G24" s="98" t="s">
        <v>20</v>
      </c>
      <c r="H24" s="98"/>
      <c r="I24" s="98"/>
      <c r="J24" s="105"/>
      <c r="K24" s="105"/>
      <c r="L24" s="105"/>
      <c r="M24" s="105"/>
      <c r="N24" s="106"/>
      <c r="O24" s="9"/>
      <c r="P24" s="9"/>
      <c r="Q24" s="6"/>
      <c r="R24" s="143"/>
      <c r="S24" s="143"/>
      <c r="T24" s="143"/>
      <c r="U24" s="143"/>
      <c r="V24" s="143"/>
      <c r="W24" s="143"/>
      <c r="X24" s="143"/>
      <c r="Y24" s="143"/>
      <c r="Z24" s="144"/>
      <c r="AA24" s="39"/>
      <c r="AB24" s="40"/>
      <c r="AC24" s="40"/>
      <c r="AD24" s="41"/>
      <c r="AE24" s="142"/>
      <c r="AF24" s="143"/>
      <c r="AG24" s="143"/>
      <c r="AH24" s="143"/>
      <c r="AI24" s="143"/>
      <c r="AJ24" s="143"/>
      <c r="AK24" s="143"/>
      <c r="AL24" s="143"/>
      <c r="AM24" s="144"/>
      <c r="AN24" s="3"/>
      <c r="AO24" s="4"/>
      <c r="AP24" s="4"/>
      <c r="AQ24" s="4"/>
      <c r="AR24" s="4"/>
      <c r="AS24" s="4"/>
      <c r="AT24" s="4"/>
      <c r="AU24" s="4"/>
    </row>
    <row r="25" spans="1:47" ht="15" customHeight="1" x14ac:dyDescent="0.45">
      <c r="A25" s="148"/>
      <c r="B25" s="148"/>
      <c r="C25" s="148"/>
      <c r="D25" s="93"/>
      <c r="E25" s="93"/>
      <c r="F25" s="93"/>
      <c r="G25" s="98"/>
      <c r="H25" s="98"/>
      <c r="I25" s="98"/>
      <c r="J25" s="105"/>
      <c r="K25" s="105"/>
      <c r="L25" s="105"/>
      <c r="M25" s="105"/>
      <c r="N25" s="106"/>
      <c r="O25" s="9"/>
      <c r="P25" s="9"/>
      <c r="Q25" s="6"/>
      <c r="R25" s="143"/>
      <c r="S25" s="143"/>
      <c r="T25" s="143"/>
      <c r="U25" s="143"/>
      <c r="V25" s="143"/>
      <c r="W25" s="143"/>
      <c r="X25" s="143"/>
      <c r="Y25" s="143"/>
      <c r="Z25" s="144"/>
      <c r="AA25" s="39"/>
      <c r="AB25" s="40"/>
      <c r="AC25" s="40"/>
      <c r="AD25" s="41"/>
      <c r="AE25" s="142"/>
      <c r="AF25" s="143"/>
      <c r="AG25" s="143"/>
      <c r="AH25" s="143"/>
      <c r="AI25" s="143"/>
      <c r="AJ25" s="143"/>
      <c r="AK25" s="143"/>
      <c r="AL25" s="143"/>
      <c r="AM25" s="144"/>
      <c r="AN25" s="3"/>
      <c r="AO25" s="4"/>
      <c r="AP25" s="4"/>
      <c r="AQ25" s="4"/>
      <c r="AR25" s="4"/>
      <c r="AS25" s="4"/>
      <c r="AT25" s="4"/>
      <c r="AU25" s="4"/>
    </row>
    <row r="26" spans="1:47" ht="15" customHeight="1" x14ac:dyDescent="0.45">
      <c r="A26" s="148"/>
      <c r="B26" s="148"/>
      <c r="C26" s="148"/>
      <c r="D26" s="93"/>
      <c r="E26" s="93"/>
      <c r="F26" s="93"/>
      <c r="G26" s="98" t="s">
        <v>34</v>
      </c>
      <c r="H26" s="98"/>
      <c r="I26" s="98"/>
      <c r="J26" s="105"/>
      <c r="K26" s="105"/>
      <c r="L26" s="105"/>
      <c r="M26" s="105"/>
      <c r="N26" s="106"/>
      <c r="O26" s="9"/>
      <c r="P26" s="9"/>
      <c r="Q26" s="6"/>
      <c r="R26" s="143"/>
      <c r="S26" s="143"/>
      <c r="T26" s="143"/>
      <c r="U26" s="143"/>
      <c r="V26" s="143"/>
      <c r="W26" s="143"/>
      <c r="X26" s="143"/>
      <c r="Y26" s="143"/>
      <c r="Z26" s="144"/>
      <c r="AA26" s="39"/>
      <c r="AB26" s="40"/>
      <c r="AC26" s="40"/>
      <c r="AD26" s="41"/>
      <c r="AE26" s="142"/>
      <c r="AF26" s="143"/>
      <c r="AG26" s="143"/>
      <c r="AH26" s="143"/>
      <c r="AI26" s="143"/>
      <c r="AJ26" s="143"/>
      <c r="AK26" s="143"/>
      <c r="AL26" s="143"/>
      <c r="AM26" s="144"/>
      <c r="AN26" s="3"/>
      <c r="AO26" s="4"/>
      <c r="AP26" s="4"/>
      <c r="AQ26" s="4"/>
      <c r="AR26" s="4"/>
      <c r="AS26" s="4"/>
      <c r="AT26" s="4"/>
      <c r="AU26" s="4"/>
    </row>
    <row r="27" spans="1:47" ht="15" customHeight="1" x14ac:dyDescent="0.45">
      <c r="A27" s="148"/>
      <c r="B27" s="148"/>
      <c r="C27" s="148"/>
      <c r="D27" s="93"/>
      <c r="E27" s="93"/>
      <c r="F27" s="93"/>
      <c r="G27" s="98"/>
      <c r="H27" s="98"/>
      <c r="I27" s="98"/>
      <c r="J27" s="105"/>
      <c r="K27" s="105"/>
      <c r="L27" s="105"/>
      <c r="M27" s="105"/>
      <c r="N27" s="106"/>
      <c r="O27" s="115" t="s">
        <v>8</v>
      </c>
      <c r="P27" s="115"/>
      <c r="Q27" s="116"/>
      <c r="R27" s="143"/>
      <c r="S27" s="143"/>
      <c r="T27" s="143"/>
      <c r="U27" s="143"/>
      <c r="V27" s="143"/>
      <c r="W27" s="143"/>
      <c r="X27" s="143"/>
      <c r="Y27" s="143"/>
      <c r="Z27" s="144"/>
      <c r="AA27" s="39"/>
      <c r="AB27" s="40"/>
      <c r="AC27" s="40"/>
      <c r="AD27" s="41"/>
      <c r="AE27" s="142"/>
      <c r="AF27" s="143"/>
      <c r="AG27" s="143"/>
      <c r="AH27" s="143"/>
      <c r="AI27" s="143"/>
      <c r="AJ27" s="143"/>
      <c r="AK27" s="143"/>
      <c r="AL27" s="143"/>
      <c r="AM27" s="144"/>
      <c r="AN27" s="3"/>
      <c r="AO27" s="4"/>
      <c r="AP27" s="4"/>
      <c r="AQ27" s="4"/>
      <c r="AR27" s="4"/>
      <c r="AS27" s="4"/>
      <c r="AT27" s="4"/>
      <c r="AU27" s="4"/>
    </row>
    <row r="28" spans="1:47" ht="15" customHeight="1" x14ac:dyDescent="0.45">
      <c r="A28" s="148"/>
      <c r="B28" s="148"/>
      <c r="C28" s="148"/>
      <c r="D28" s="93"/>
      <c r="E28" s="93"/>
      <c r="F28" s="93"/>
      <c r="G28" s="98"/>
      <c r="H28" s="98"/>
      <c r="I28" s="98"/>
      <c r="J28" s="105"/>
      <c r="K28" s="105"/>
      <c r="L28" s="105"/>
      <c r="M28" s="105"/>
      <c r="N28" s="106"/>
      <c r="O28" s="115"/>
      <c r="P28" s="115"/>
      <c r="Q28" s="116"/>
      <c r="R28" s="143"/>
      <c r="S28" s="143"/>
      <c r="T28" s="143"/>
      <c r="U28" s="143"/>
      <c r="V28" s="143"/>
      <c r="W28" s="143"/>
      <c r="X28" s="143"/>
      <c r="Y28" s="143"/>
      <c r="Z28" s="144"/>
      <c r="AA28" s="39"/>
      <c r="AB28" s="40"/>
      <c r="AC28" s="40"/>
      <c r="AD28" s="41"/>
      <c r="AE28" s="142"/>
      <c r="AF28" s="143"/>
      <c r="AG28" s="143"/>
      <c r="AH28" s="143"/>
      <c r="AI28" s="143"/>
      <c r="AJ28" s="143"/>
      <c r="AK28" s="143"/>
      <c r="AL28" s="143"/>
      <c r="AM28" s="144"/>
      <c r="AN28" s="3"/>
      <c r="AO28" s="4"/>
      <c r="AP28" s="4"/>
      <c r="AQ28" s="4"/>
      <c r="AR28" s="4"/>
      <c r="AS28" s="4"/>
      <c r="AT28" s="4"/>
      <c r="AU28" s="4"/>
    </row>
    <row r="29" spans="1:47" ht="15" customHeight="1" x14ac:dyDescent="0.45">
      <c r="A29" s="148"/>
      <c r="B29" s="148"/>
      <c r="C29" s="148"/>
      <c r="D29" s="93"/>
      <c r="E29" s="93"/>
      <c r="F29" s="93"/>
      <c r="G29" s="98"/>
      <c r="H29" s="98"/>
      <c r="I29" s="98"/>
      <c r="J29" s="105"/>
      <c r="K29" s="105"/>
      <c r="L29" s="105"/>
      <c r="M29" s="105"/>
      <c r="N29" s="106"/>
      <c r="O29" s="115"/>
      <c r="P29" s="115"/>
      <c r="Q29" s="116"/>
      <c r="R29" s="143"/>
      <c r="S29" s="143"/>
      <c r="T29" s="143"/>
      <c r="U29" s="143"/>
      <c r="V29" s="143"/>
      <c r="W29" s="143"/>
      <c r="X29" s="143"/>
      <c r="Y29" s="143"/>
      <c r="Z29" s="144"/>
      <c r="AA29" s="39"/>
      <c r="AB29" s="40"/>
      <c r="AC29" s="40"/>
      <c r="AD29" s="41"/>
      <c r="AE29" s="142"/>
      <c r="AF29" s="143"/>
      <c r="AG29" s="143"/>
      <c r="AH29" s="143"/>
      <c r="AI29" s="143"/>
      <c r="AJ29" s="143"/>
      <c r="AK29" s="143"/>
      <c r="AL29" s="143"/>
      <c r="AM29" s="144"/>
      <c r="AN29" s="3"/>
      <c r="AO29" s="4"/>
      <c r="AP29" s="4"/>
      <c r="AQ29" s="4"/>
      <c r="AR29" s="4"/>
      <c r="AS29" s="4"/>
      <c r="AT29" s="4"/>
      <c r="AU29" s="4"/>
    </row>
    <row r="30" spans="1:47" ht="15" customHeight="1" x14ac:dyDescent="0.45">
      <c r="A30" s="148"/>
      <c r="B30" s="148"/>
      <c r="C30" s="148"/>
      <c r="D30" s="93"/>
      <c r="E30" s="93"/>
      <c r="F30" s="93"/>
      <c r="G30" s="98"/>
      <c r="H30" s="98"/>
      <c r="I30" s="98"/>
      <c r="J30" s="105"/>
      <c r="K30" s="105"/>
      <c r="L30" s="105"/>
      <c r="M30" s="105"/>
      <c r="N30" s="106"/>
      <c r="O30" s="115"/>
      <c r="P30" s="115"/>
      <c r="Q30" s="116"/>
      <c r="R30" s="143"/>
      <c r="S30" s="143"/>
      <c r="T30" s="143"/>
      <c r="U30" s="143"/>
      <c r="V30" s="143"/>
      <c r="W30" s="143"/>
      <c r="X30" s="143"/>
      <c r="Y30" s="143"/>
      <c r="Z30" s="144"/>
      <c r="AA30" s="39"/>
      <c r="AB30" s="40"/>
      <c r="AC30" s="40"/>
      <c r="AD30" s="41"/>
      <c r="AE30" s="142"/>
      <c r="AF30" s="143"/>
      <c r="AG30" s="143"/>
      <c r="AH30" s="143"/>
      <c r="AI30" s="143"/>
      <c r="AJ30" s="143"/>
      <c r="AK30" s="143"/>
      <c r="AL30" s="143"/>
      <c r="AM30" s="144"/>
      <c r="AN30" s="3"/>
      <c r="AO30" s="4"/>
      <c r="AP30" s="4"/>
      <c r="AQ30" s="4"/>
      <c r="AR30" s="4"/>
      <c r="AS30" s="4"/>
      <c r="AT30" s="4"/>
      <c r="AU30" s="4"/>
    </row>
    <row r="31" spans="1:47" ht="15" customHeight="1" x14ac:dyDescent="0.45">
      <c r="A31" s="148"/>
      <c r="B31" s="148"/>
      <c r="C31" s="148"/>
      <c r="D31" s="93"/>
      <c r="E31" s="93"/>
      <c r="F31" s="93"/>
      <c r="G31" s="98"/>
      <c r="H31" s="98"/>
      <c r="I31" s="98"/>
      <c r="J31" s="105"/>
      <c r="K31" s="105"/>
      <c r="L31" s="105"/>
      <c r="M31" s="105"/>
      <c r="N31" s="106"/>
      <c r="O31" s="9"/>
      <c r="P31" s="9"/>
      <c r="Q31" s="6"/>
      <c r="R31" s="143"/>
      <c r="S31" s="143"/>
      <c r="T31" s="143"/>
      <c r="U31" s="143"/>
      <c r="V31" s="143"/>
      <c r="W31" s="143"/>
      <c r="X31" s="143"/>
      <c r="Y31" s="143"/>
      <c r="Z31" s="144"/>
      <c r="AA31" s="39"/>
      <c r="AB31" s="40"/>
      <c r="AC31" s="40"/>
      <c r="AD31" s="41"/>
      <c r="AE31" s="142"/>
      <c r="AF31" s="143"/>
      <c r="AG31" s="143"/>
      <c r="AH31" s="143"/>
      <c r="AI31" s="143"/>
      <c r="AJ31" s="143"/>
      <c r="AK31" s="143"/>
      <c r="AL31" s="143"/>
      <c r="AM31" s="144"/>
      <c r="AN31" s="3"/>
      <c r="AO31" s="4"/>
      <c r="AP31" s="4"/>
      <c r="AQ31" s="4"/>
      <c r="AR31" s="4"/>
      <c r="AS31" s="4"/>
      <c r="AT31" s="4"/>
      <c r="AU31" s="4"/>
    </row>
    <row r="32" spans="1:47" ht="15" customHeight="1" x14ac:dyDescent="0.45">
      <c r="A32" s="148"/>
      <c r="B32" s="148"/>
      <c r="C32" s="148"/>
      <c r="D32" s="93"/>
      <c r="E32" s="93"/>
      <c r="F32" s="93"/>
      <c r="G32" s="98"/>
      <c r="H32" s="98"/>
      <c r="I32" s="98"/>
      <c r="J32" s="105"/>
      <c r="K32" s="105"/>
      <c r="L32" s="105"/>
      <c r="M32" s="105"/>
      <c r="N32" s="106"/>
      <c r="O32" s="9"/>
      <c r="P32" s="9"/>
      <c r="Q32" s="6"/>
      <c r="R32" s="143"/>
      <c r="S32" s="143"/>
      <c r="T32" s="143"/>
      <c r="U32" s="143"/>
      <c r="V32" s="143"/>
      <c r="W32" s="143"/>
      <c r="X32" s="143"/>
      <c r="Y32" s="143"/>
      <c r="Z32" s="144"/>
      <c r="AA32" s="39"/>
      <c r="AB32" s="40"/>
      <c r="AC32" s="40"/>
      <c r="AD32" s="41"/>
      <c r="AE32" s="142"/>
      <c r="AF32" s="143"/>
      <c r="AG32" s="143"/>
      <c r="AH32" s="143"/>
      <c r="AI32" s="143"/>
      <c r="AJ32" s="143"/>
      <c r="AK32" s="143"/>
      <c r="AL32" s="143"/>
      <c r="AM32" s="144"/>
      <c r="AN32" s="3"/>
      <c r="AO32" s="4"/>
      <c r="AP32" s="4"/>
      <c r="AQ32" s="4"/>
      <c r="AR32" s="4"/>
      <c r="AS32" s="4"/>
      <c r="AT32" s="4"/>
      <c r="AU32" s="4"/>
    </row>
    <row r="33" spans="1:47" ht="15" customHeight="1" x14ac:dyDescent="0.45">
      <c r="A33" s="148"/>
      <c r="B33" s="148"/>
      <c r="C33" s="148"/>
      <c r="D33" s="93"/>
      <c r="E33" s="93"/>
      <c r="F33" s="93"/>
      <c r="G33" s="98"/>
      <c r="H33" s="98"/>
      <c r="I33" s="98"/>
      <c r="J33" s="105"/>
      <c r="K33" s="105"/>
      <c r="L33" s="105"/>
      <c r="M33" s="105"/>
      <c r="N33" s="106"/>
      <c r="O33" s="9"/>
      <c r="P33" s="9"/>
      <c r="Q33" s="6"/>
      <c r="R33" s="143"/>
      <c r="S33" s="143"/>
      <c r="T33" s="143"/>
      <c r="U33" s="143"/>
      <c r="V33" s="143"/>
      <c r="W33" s="143"/>
      <c r="X33" s="143"/>
      <c r="Y33" s="143"/>
      <c r="Z33" s="144"/>
      <c r="AA33" s="39"/>
      <c r="AB33" s="40"/>
      <c r="AC33" s="40"/>
      <c r="AD33" s="41"/>
      <c r="AE33" s="142"/>
      <c r="AF33" s="143"/>
      <c r="AG33" s="143"/>
      <c r="AH33" s="143"/>
      <c r="AI33" s="143"/>
      <c r="AJ33" s="143"/>
      <c r="AK33" s="143"/>
      <c r="AL33" s="143"/>
      <c r="AM33" s="144"/>
      <c r="AN33" s="3"/>
      <c r="AO33" s="4"/>
      <c r="AP33" s="4"/>
      <c r="AQ33" s="4"/>
      <c r="AR33" s="4"/>
      <c r="AS33" s="4"/>
      <c r="AT33" s="4"/>
      <c r="AU33" s="4"/>
    </row>
    <row r="34" spans="1:47" ht="15" customHeight="1" x14ac:dyDescent="0.45">
      <c r="A34" s="148"/>
      <c r="B34" s="148"/>
      <c r="C34" s="148"/>
      <c r="D34" s="93"/>
      <c r="E34" s="93"/>
      <c r="F34" s="93"/>
      <c r="G34" s="98"/>
      <c r="H34" s="98"/>
      <c r="I34" s="98"/>
      <c r="J34" s="105"/>
      <c r="K34" s="105"/>
      <c r="L34" s="105"/>
      <c r="M34" s="105"/>
      <c r="N34" s="106"/>
      <c r="O34" s="9"/>
      <c r="P34" s="9"/>
      <c r="Q34" s="6"/>
      <c r="R34" s="143"/>
      <c r="S34" s="143"/>
      <c r="T34" s="143"/>
      <c r="U34" s="143"/>
      <c r="V34" s="143"/>
      <c r="W34" s="143"/>
      <c r="X34" s="143"/>
      <c r="Y34" s="143"/>
      <c r="Z34" s="144"/>
      <c r="AA34" s="39"/>
      <c r="AB34" s="40"/>
      <c r="AC34" s="40"/>
      <c r="AD34" s="41"/>
      <c r="AE34" s="142"/>
      <c r="AF34" s="143"/>
      <c r="AG34" s="143"/>
      <c r="AH34" s="143"/>
      <c r="AI34" s="143"/>
      <c r="AJ34" s="143"/>
      <c r="AK34" s="143"/>
      <c r="AL34" s="143"/>
      <c r="AM34" s="144"/>
      <c r="AN34" s="3"/>
      <c r="AO34" s="4"/>
      <c r="AP34" s="4"/>
      <c r="AQ34" s="4"/>
      <c r="AR34" s="4"/>
      <c r="AS34" s="4"/>
      <c r="AT34" s="4"/>
      <c r="AU34" s="4"/>
    </row>
    <row r="35" spans="1:47" ht="15" customHeight="1" x14ac:dyDescent="0.45">
      <c r="A35" s="148"/>
      <c r="B35" s="148"/>
      <c r="C35" s="148"/>
      <c r="D35" s="93"/>
      <c r="E35" s="93"/>
      <c r="F35" s="93"/>
      <c r="G35" s="98"/>
      <c r="H35" s="98"/>
      <c r="I35" s="98"/>
      <c r="J35" s="107"/>
      <c r="K35" s="107"/>
      <c r="L35" s="107"/>
      <c r="M35" s="107"/>
      <c r="N35" s="108"/>
      <c r="O35" s="10"/>
      <c r="P35" s="10"/>
      <c r="Q35" s="11"/>
      <c r="R35" s="146"/>
      <c r="S35" s="146"/>
      <c r="T35" s="146"/>
      <c r="U35" s="146"/>
      <c r="V35" s="146"/>
      <c r="W35" s="146"/>
      <c r="X35" s="146"/>
      <c r="Y35" s="146"/>
      <c r="Z35" s="147"/>
      <c r="AA35" s="42"/>
      <c r="AB35" s="43"/>
      <c r="AC35" s="43"/>
      <c r="AD35" s="44"/>
      <c r="AE35" s="145"/>
      <c r="AF35" s="146"/>
      <c r="AG35" s="146"/>
      <c r="AH35" s="146"/>
      <c r="AI35" s="146"/>
      <c r="AJ35" s="146"/>
      <c r="AK35" s="146"/>
      <c r="AL35" s="146"/>
      <c r="AM35" s="147"/>
      <c r="AN35" s="3"/>
      <c r="AO35" s="4"/>
      <c r="AP35" s="4"/>
      <c r="AQ35" s="4"/>
      <c r="AR35" s="4"/>
      <c r="AS35" s="4"/>
      <c r="AT35" s="4"/>
      <c r="AU35" s="4"/>
    </row>
    <row r="36" spans="1:47" ht="15" customHeight="1" x14ac:dyDescent="0.2">
      <c r="A36" s="148">
        <f t="shared" ref="A36" si="0">D36*AA36</f>
        <v>20000</v>
      </c>
      <c r="B36" s="148"/>
      <c r="C36" s="148"/>
      <c r="D36" s="148">
        <v>5000</v>
      </c>
      <c r="E36" s="148"/>
      <c r="F36" s="148"/>
      <c r="G36" s="93" t="s">
        <v>5</v>
      </c>
      <c r="H36" s="93"/>
      <c r="I36" s="93"/>
      <c r="J36" s="99" t="s">
        <v>26</v>
      </c>
      <c r="K36" s="99"/>
      <c r="L36" s="99"/>
      <c r="M36" s="99"/>
      <c r="N36" s="100"/>
      <c r="O36" s="12"/>
      <c r="P36" s="12"/>
      <c r="Q36" s="13"/>
      <c r="R36" s="139"/>
      <c r="S36" s="140"/>
      <c r="T36" s="140"/>
      <c r="U36" s="140"/>
      <c r="V36" s="140"/>
      <c r="W36" s="140"/>
      <c r="X36" s="140"/>
      <c r="Y36" s="140"/>
      <c r="Z36" s="141"/>
      <c r="AA36" s="125">
        <v>4</v>
      </c>
      <c r="AB36" s="125"/>
      <c r="AC36" s="125"/>
      <c r="AD36" s="126"/>
      <c r="AE36" s="139"/>
      <c r="AF36" s="140"/>
      <c r="AG36" s="140"/>
      <c r="AH36" s="140"/>
      <c r="AI36" s="140"/>
      <c r="AJ36" s="140"/>
      <c r="AK36" s="140"/>
      <c r="AL36" s="140"/>
      <c r="AM36" s="141"/>
      <c r="AN36" s="158" t="s">
        <v>54</v>
      </c>
      <c r="AO36" s="159"/>
      <c r="AP36" s="159"/>
      <c r="AQ36" s="159"/>
      <c r="AR36" s="159"/>
      <c r="AS36" s="159"/>
      <c r="AT36" s="159"/>
      <c r="AU36" s="160"/>
    </row>
    <row r="37" spans="1:47" ht="15" customHeight="1" x14ac:dyDescent="0.2">
      <c r="A37" s="148"/>
      <c r="B37" s="148"/>
      <c r="C37" s="148"/>
      <c r="D37" s="148"/>
      <c r="E37" s="148"/>
      <c r="F37" s="148"/>
      <c r="G37" s="93"/>
      <c r="H37" s="93"/>
      <c r="I37" s="93"/>
      <c r="J37" s="99"/>
      <c r="K37" s="99"/>
      <c r="L37" s="99"/>
      <c r="M37" s="99"/>
      <c r="N37" s="100"/>
      <c r="O37" s="12"/>
      <c r="P37" s="12"/>
      <c r="Q37" s="13"/>
      <c r="R37" s="142"/>
      <c r="S37" s="143"/>
      <c r="T37" s="143"/>
      <c r="U37" s="143"/>
      <c r="V37" s="143"/>
      <c r="W37" s="143"/>
      <c r="X37" s="143"/>
      <c r="Y37" s="143"/>
      <c r="Z37" s="144"/>
      <c r="AA37" s="125"/>
      <c r="AB37" s="125"/>
      <c r="AC37" s="125"/>
      <c r="AD37" s="126"/>
      <c r="AE37" s="142"/>
      <c r="AF37" s="143"/>
      <c r="AG37" s="143"/>
      <c r="AH37" s="143"/>
      <c r="AI37" s="143"/>
      <c r="AJ37" s="143"/>
      <c r="AK37" s="143"/>
      <c r="AL37" s="143"/>
      <c r="AM37" s="144"/>
      <c r="AN37" s="161"/>
      <c r="AO37" s="162"/>
      <c r="AP37" s="162"/>
      <c r="AQ37" s="162"/>
      <c r="AR37" s="162"/>
      <c r="AS37" s="162"/>
      <c r="AT37" s="162"/>
      <c r="AU37" s="163"/>
    </row>
    <row r="38" spans="1:47" ht="15" customHeight="1" x14ac:dyDescent="0.2">
      <c r="A38" s="148"/>
      <c r="B38" s="148"/>
      <c r="C38" s="148"/>
      <c r="D38" s="98"/>
      <c r="E38" s="98"/>
      <c r="F38" s="98"/>
      <c r="G38" s="93" t="s">
        <v>35</v>
      </c>
      <c r="H38" s="93"/>
      <c r="I38" s="93"/>
      <c r="J38" s="99"/>
      <c r="K38" s="99"/>
      <c r="L38" s="99"/>
      <c r="M38" s="99"/>
      <c r="N38" s="100"/>
      <c r="O38" s="12"/>
      <c r="P38" s="12"/>
      <c r="Q38" s="13"/>
      <c r="R38" s="142"/>
      <c r="S38" s="143"/>
      <c r="T38" s="143"/>
      <c r="U38" s="143"/>
      <c r="V38" s="143"/>
      <c r="W38" s="143"/>
      <c r="X38" s="143"/>
      <c r="Y38" s="143"/>
      <c r="Z38" s="144"/>
      <c r="AA38" s="125"/>
      <c r="AB38" s="125"/>
      <c r="AC38" s="125"/>
      <c r="AD38" s="126"/>
      <c r="AE38" s="142"/>
      <c r="AF38" s="143"/>
      <c r="AG38" s="143"/>
      <c r="AH38" s="143"/>
      <c r="AI38" s="143"/>
      <c r="AJ38" s="143"/>
      <c r="AK38" s="143"/>
      <c r="AL38" s="143"/>
      <c r="AM38" s="144"/>
      <c r="AN38" s="14"/>
      <c r="AO38" s="12"/>
      <c r="AP38" s="12"/>
      <c r="AQ38" s="12"/>
      <c r="AR38" s="12"/>
      <c r="AS38" s="12"/>
      <c r="AT38" s="12"/>
      <c r="AU38" s="12"/>
    </row>
    <row r="39" spans="1:47" ht="15" customHeight="1" x14ac:dyDescent="0.45">
      <c r="A39" s="148"/>
      <c r="B39" s="148"/>
      <c r="C39" s="148"/>
      <c r="D39" s="98"/>
      <c r="E39" s="98"/>
      <c r="F39" s="98"/>
      <c r="G39" s="93"/>
      <c r="H39" s="93"/>
      <c r="I39" s="93"/>
      <c r="J39" s="99"/>
      <c r="K39" s="99"/>
      <c r="L39" s="99"/>
      <c r="M39" s="99"/>
      <c r="N39" s="100"/>
      <c r="O39" s="12"/>
      <c r="P39" s="12"/>
      <c r="Q39" s="13"/>
      <c r="R39" s="142"/>
      <c r="S39" s="143"/>
      <c r="T39" s="143"/>
      <c r="U39" s="143"/>
      <c r="V39" s="143"/>
      <c r="W39" s="143"/>
      <c r="X39" s="143"/>
      <c r="Y39" s="143"/>
      <c r="Z39" s="144"/>
      <c r="AA39" s="32"/>
      <c r="AB39" s="32"/>
      <c r="AC39" s="32"/>
      <c r="AD39" s="33"/>
      <c r="AE39" s="142"/>
      <c r="AF39" s="143"/>
      <c r="AG39" s="143"/>
      <c r="AH39" s="143"/>
      <c r="AI39" s="143"/>
      <c r="AJ39" s="143"/>
      <c r="AK39" s="143"/>
      <c r="AL39" s="143"/>
      <c r="AM39" s="144"/>
      <c r="AN39" s="14"/>
      <c r="AO39" s="12"/>
      <c r="AP39" s="12"/>
      <c r="AQ39" s="12"/>
      <c r="AR39" s="12"/>
      <c r="AS39" s="12"/>
      <c r="AT39" s="12"/>
      <c r="AU39" s="12"/>
    </row>
    <row r="40" spans="1:47" ht="15" customHeight="1" x14ac:dyDescent="0.45">
      <c r="A40" s="148"/>
      <c r="B40" s="148"/>
      <c r="C40" s="148"/>
      <c r="D40" s="98"/>
      <c r="E40" s="98"/>
      <c r="F40" s="98"/>
      <c r="G40" s="93" t="s">
        <v>21</v>
      </c>
      <c r="H40" s="93"/>
      <c r="I40" s="93"/>
      <c r="J40" s="99"/>
      <c r="K40" s="99"/>
      <c r="L40" s="99"/>
      <c r="M40" s="99"/>
      <c r="N40" s="100"/>
      <c r="O40" s="12"/>
      <c r="P40" s="12"/>
      <c r="Q40" s="13"/>
      <c r="R40" s="142"/>
      <c r="S40" s="143"/>
      <c r="T40" s="143"/>
      <c r="U40" s="143"/>
      <c r="V40" s="143"/>
      <c r="W40" s="143"/>
      <c r="X40" s="143"/>
      <c r="Y40" s="143"/>
      <c r="Z40" s="144"/>
      <c r="AA40" s="32"/>
      <c r="AB40" s="32"/>
      <c r="AC40" s="32"/>
      <c r="AD40" s="33"/>
      <c r="AE40" s="142"/>
      <c r="AF40" s="143"/>
      <c r="AG40" s="143"/>
      <c r="AH40" s="143"/>
      <c r="AI40" s="143"/>
      <c r="AJ40" s="143"/>
      <c r="AK40" s="143"/>
      <c r="AL40" s="143"/>
      <c r="AM40" s="144"/>
      <c r="AN40" s="14"/>
      <c r="AO40" s="12"/>
      <c r="AP40" s="12"/>
      <c r="AQ40" s="12"/>
      <c r="AR40" s="12"/>
      <c r="AS40" s="12"/>
      <c r="AT40" s="12"/>
      <c r="AU40" s="12"/>
    </row>
    <row r="41" spans="1:47" ht="15" customHeight="1" x14ac:dyDescent="0.45">
      <c r="A41" s="148"/>
      <c r="B41" s="148"/>
      <c r="C41" s="148"/>
      <c r="D41" s="98"/>
      <c r="E41" s="98"/>
      <c r="F41" s="98"/>
      <c r="G41" s="93"/>
      <c r="H41" s="93"/>
      <c r="I41" s="93"/>
      <c r="J41" s="99"/>
      <c r="K41" s="99"/>
      <c r="L41" s="99"/>
      <c r="M41" s="99"/>
      <c r="N41" s="100"/>
      <c r="O41" s="12"/>
      <c r="P41" s="12"/>
      <c r="Q41" s="13"/>
      <c r="R41" s="142"/>
      <c r="S41" s="143"/>
      <c r="T41" s="143"/>
      <c r="U41" s="143"/>
      <c r="V41" s="143"/>
      <c r="W41" s="143"/>
      <c r="X41" s="143"/>
      <c r="Y41" s="143"/>
      <c r="Z41" s="144"/>
      <c r="AA41" s="32"/>
      <c r="AB41" s="32"/>
      <c r="AC41" s="32"/>
      <c r="AD41" s="33"/>
      <c r="AE41" s="142"/>
      <c r="AF41" s="143"/>
      <c r="AG41" s="143"/>
      <c r="AH41" s="143"/>
      <c r="AI41" s="143"/>
      <c r="AJ41" s="143"/>
      <c r="AK41" s="143"/>
      <c r="AL41" s="143"/>
      <c r="AM41" s="144"/>
      <c r="AN41" s="12"/>
      <c r="AO41" s="12"/>
      <c r="AP41" s="12"/>
      <c r="AQ41" s="12"/>
      <c r="AR41" s="12"/>
      <c r="AS41" s="12"/>
      <c r="AT41" s="12"/>
      <c r="AU41" s="12"/>
    </row>
    <row r="42" spans="1:47" ht="15" customHeight="1" x14ac:dyDescent="0.45">
      <c r="A42" s="148"/>
      <c r="B42" s="148"/>
      <c r="C42" s="148"/>
      <c r="D42" s="148"/>
      <c r="E42" s="148"/>
      <c r="F42" s="148"/>
      <c r="G42" s="93">
        <v>1000</v>
      </c>
      <c r="H42" s="93"/>
      <c r="I42" s="93"/>
      <c r="J42" s="99"/>
      <c r="K42" s="99"/>
      <c r="L42" s="99"/>
      <c r="M42" s="99"/>
      <c r="N42" s="100"/>
      <c r="O42" s="113" t="s">
        <v>10</v>
      </c>
      <c r="P42" s="113"/>
      <c r="Q42" s="114"/>
      <c r="R42" s="142"/>
      <c r="S42" s="143"/>
      <c r="T42" s="143"/>
      <c r="U42" s="143"/>
      <c r="V42" s="143"/>
      <c r="W42" s="143"/>
      <c r="X42" s="143"/>
      <c r="Y42" s="143"/>
      <c r="Z42" s="144"/>
      <c r="AA42" s="32"/>
      <c r="AB42" s="32"/>
      <c r="AC42" s="32"/>
      <c r="AD42" s="33"/>
      <c r="AE42" s="142"/>
      <c r="AF42" s="143"/>
      <c r="AG42" s="143"/>
      <c r="AH42" s="143"/>
      <c r="AI42" s="143"/>
      <c r="AJ42" s="143"/>
      <c r="AK42" s="143"/>
      <c r="AL42" s="143"/>
      <c r="AM42" s="144"/>
      <c r="AN42" s="12"/>
      <c r="AO42" s="12"/>
      <c r="AP42" s="12"/>
      <c r="AQ42" s="12"/>
      <c r="AR42" s="12"/>
      <c r="AS42" s="12"/>
      <c r="AT42" s="12"/>
      <c r="AU42" s="12"/>
    </row>
    <row r="43" spans="1:47" ht="15" customHeight="1" x14ac:dyDescent="0.45">
      <c r="A43" s="148"/>
      <c r="B43" s="148"/>
      <c r="C43" s="148"/>
      <c r="D43" s="148"/>
      <c r="E43" s="148"/>
      <c r="F43" s="148"/>
      <c r="G43" s="93"/>
      <c r="H43" s="93"/>
      <c r="I43" s="93"/>
      <c r="J43" s="99"/>
      <c r="K43" s="99"/>
      <c r="L43" s="99"/>
      <c r="M43" s="99"/>
      <c r="N43" s="100"/>
      <c r="O43" s="113"/>
      <c r="P43" s="113"/>
      <c r="Q43" s="114"/>
      <c r="R43" s="142"/>
      <c r="S43" s="143"/>
      <c r="T43" s="143"/>
      <c r="U43" s="143"/>
      <c r="V43" s="143"/>
      <c r="W43" s="143"/>
      <c r="X43" s="143"/>
      <c r="Y43" s="143"/>
      <c r="Z43" s="144"/>
      <c r="AA43" s="32"/>
      <c r="AB43" s="32"/>
      <c r="AC43" s="32"/>
      <c r="AD43" s="33"/>
      <c r="AE43" s="142"/>
      <c r="AF43" s="143"/>
      <c r="AG43" s="143"/>
      <c r="AH43" s="143"/>
      <c r="AI43" s="143"/>
      <c r="AJ43" s="143"/>
      <c r="AK43" s="143"/>
      <c r="AL43" s="143"/>
      <c r="AM43" s="144"/>
      <c r="AN43" s="12"/>
      <c r="AO43" s="12"/>
      <c r="AP43" s="12"/>
      <c r="AQ43" s="12"/>
      <c r="AR43" s="12"/>
      <c r="AS43" s="12"/>
      <c r="AT43" s="12"/>
      <c r="AU43" s="12"/>
    </row>
    <row r="44" spans="1:47" ht="15" customHeight="1" x14ac:dyDescent="0.45">
      <c r="A44" s="148"/>
      <c r="B44" s="148"/>
      <c r="C44" s="148"/>
      <c r="D44" s="148"/>
      <c r="E44" s="148"/>
      <c r="F44" s="148"/>
      <c r="G44" s="93" t="s">
        <v>7</v>
      </c>
      <c r="H44" s="93"/>
      <c r="I44" s="93"/>
      <c r="J44" s="99"/>
      <c r="K44" s="99"/>
      <c r="L44" s="99"/>
      <c r="M44" s="99"/>
      <c r="N44" s="100"/>
      <c r="O44" s="113" t="s">
        <v>11</v>
      </c>
      <c r="P44" s="113"/>
      <c r="Q44" s="114"/>
      <c r="R44" s="142"/>
      <c r="S44" s="143"/>
      <c r="T44" s="143"/>
      <c r="U44" s="143"/>
      <c r="V44" s="143"/>
      <c r="W44" s="143"/>
      <c r="X44" s="143"/>
      <c r="Y44" s="143"/>
      <c r="Z44" s="144"/>
      <c r="AA44" s="32"/>
      <c r="AB44" s="32"/>
      <c r="AC44" s="32"/>
      <c r="AD44" s="33"/>
      <c r="AE44" s="142"/>
      <c r="AF44" s="143"/>
      <c r="AG44" s="143"/>
      <c r="AH44" s="143"/>
      <c r="AI44" s="143"/>
      <c r="AJ44" s="143"/>
      <c r="AK44" s="143"/>
      <c r="AL44" s="143"/>
      <c r="AM44" s="144"/>
      <c r="AN44" s="12"/>
      <c r="AO44" s="12"/>
      <c r="AP44" s="12"/>
      <c r="AQ44" s="12"/>
      <c r="AR44" s="12"/>
      <c r="AS44" s="12"/>
      <c r="AT44" s="12"/>
      <c r="AU44" s="12"/>
    </row>
    <row r="45" spans="1:47" ht="15" customHeight="1" x14ac:dyDescent="0.45">
      <c r="A45" s="148"/>
      <c r="B45" s="148"/>
      <c r="C45" s="148"/>
      <c r="D45" s="148"/>
      <c r="E45" s="148"/>
      <c r="F45" s="148"/>
      <c r="G45" s="93"/>
      <c r="H45" s="93"/>
      <c r="I45" s="93"/>
      <c r="J45" s="99"/>
      <c r="K45" s="99"/>
      <c r="L45" s="99"/>
      <c r="M45" s="99"/>
      <c r="N45" s="100"/>
      <c r="O45" s="113"/>
      <c r="P45" s="113"/>
      <c r="Q45" s="114"/>
      <c r="R45" s="142"/>
      <c r="S45" s="143"/>
      <c r="T45" s="143"/>
      <c r="U45" s="143"/>
      <c r="V45" s="143"/>
      <c r="W45" s="143"/>
      <c r="X45" s="143"/>
      <c r="Y45" s="143"/>
      <c r="Z45" s="144"/>
      <c r="AA45" s="32"/>
      <c r="AB45" s="32"/>
      <c r="AC45" s="32"/>
      <c r="AD45" s="33"/>
      <c r="AE45" s="142"/>
      <c r="AF45" s="143"/>
      <c r="AG45" s="143"/>
      <c r="AH45" s="143"/>
      <c r="AI45" s="143"/>
      <c r="AJ45" s="143"/>
      <c r="AK45" s="143"/>
      <c r="AL45" s="143"/>
      <c r="AM45" s="144"/>
      <c r="AN45" s="12"/>
      <c r="AO45" s="12"/>
      <c r="AP45" s="12"/>
      <c r="AQ45" s="12"/>
      <c r="AR45" s="12"/>
      <c r="AS45" s="12"/>
      <c r="AT45" s="12"/>
      <c r="AU45" s="12"/>
    </row>
    <row r="46" spans="1:47" ht="15" customHeight="1" x14ac:dyDescent="0.45">
      <c r="A46" s="148"/>
      <c r="B46" s="148"/>
      <c r="C46" s="148"/>
      <c r="D46" s="148"/>
      <c r="E46" s="148"/>
      <c r="F46" s="148"/>
      <c r="G46" s="93" t="s">
        <v>36</v>
      </c>
      <c r="H46" s="93"/>
      <c r="I46" s="93"/>
      <c r="J46" s="99"/>
      <c r="K46" s="99"/>
      <c r="L46" s="99"/>
      <c r="M46" s="99"/>
      <c r="N46" s="100"/>
      <c r="O46" s="12"/>
      <c r="P46" s="12"/>
      <c r="Q46" s="13"/>
      <c r="R46" s="142"/>
      <c r="S46" s="143"/>
      <c r="T46" s="143"/>
      <c r="U46" s="143"/>
      <c r="V46" s="143"/>
      <c r="W46" s="143"/>
      <c r="X46" s="143"/>
      <c r="Y46" s="143"/>
      <c r="Z46" s="144"/>
      <c r="AA46" s="32"/>
      <c r="AB46" s="32"/>
      <c r="AC46" s="32"/>
      <c r="AD46" s="33"/>
      <c r="AE46" s="142"/>
      <c r="AF46" s="143"/>
      <c r="AG46" s="143"/>
      <c r="AH46" s="143"/>
      <c r="AI46" s="143"/>
      <c r="AJ46" s="143"/>
      <c r="AK46" s="143"/>
      <c r="AL46" s="143"/>
      <c r="AM46" s="144"/>
      <c r="AN46" s="12"/>
      <c r="AO46" s="12"/>
      <c r="AP46" s="12"/>
      <c r="AQ46" s="12"/>
      <c r="AR46" s="12"/>
      <c r="AS46" s="12"/>
      <c r="AT46" s="12"/>
      <c r="AU46" s="12"/>
    </row>
    <row r="47" spans="1:47" ht="15" customHeight="1" x14ac:dyDescent="0.45">
      <c r="A47" s="148"/>
      <c r="B47" s="148"/>
      <c r="C47" s="148"/>
      <c r="D47" s="148"/>
      <c r="E47" s="148"/>
      <c r="F47" s="148"/>
      <c r="G47" s="93"/>
      <c r="H47" s="93"/>
      <c r="I47" s="93"/>
      <c r="J47" s="99"/>
      <c r="K47" s="99"/>
      <c r="L47" s="99"/>
      <c r="M47" s="99"/>
      <c r="N47" s="100"/>
      <c r="O47" s="12"/>
      <c r="P47" s="12"/>
      <c r="Q47" s="13"/>
      <c r="R47" s="142"/>
      <c r="S47" s="143"/>
      <c r="T47" s="143"/>
      <c r="U47" s="143"/>
      <c r="V47" s="143"/>
      <c r="W47" s="143"/>
      <c r="X47" s="143"/>
      <c r="Y47" s="143"/>
      <c r="Z47" s="144"/>
      <c r="AA47" s="32"/>
      <c r="AB47" s="32"/>
      <c r="AC47" s="32"/>
      <c r="AD47" s="33"/>
      <c r="AE47" s="142"/>
      <c r="AF47" s="143"/>
      <c r="AG47" s="143"/>
      <c r="AH47" s="143"/>
      <c r="AI47" s="143"/>
      <c r="AJ47" s="143"/>
      <c r="AK47" s="143"/>
      <c r="AL47" s="143"/>
      <c r="AM47" s="144"/>
      <c r="AN47" s="12"/>
      <c r="AO47" s="12"/>
      <c r="AP47" s="12"/>
      <c r="AQ47" s="12"/>
      <c r="AR47" s="12"/>
      <c r="AS47" s="12"/>
      <c r="AT47" s="12"/>
      <c r="AU47" s="12"/>
    </row>
    <row r="48" spans="1:47" ht="15" customHeight="1" x14ac:dyDescent="0.45">
      <c r="A48" s="148"/>
      <c r="B48" s="148"/>
      <c r="C48" s="148"/>
      <c r="D48" s="148"/>
      <c r="E48" s="148"/>
      <c r="F48" s="148"/>
      <c r="G48" s="93"/>
      <c r="H48" s="93"/>
      <c r="I48" s="93"/>
      <c r="J48" s="99"/>
      <c r="K48" s="99"/>
      <c r="L48" s="99"/>
      <c r="M48" s="99"/>
      <c r="N48" s="100"/>
      <c r="O48" s="45"/>
      <c r="P48" s="45"/>
      <c r="Q48" s="46"/>
      <c r="R48" s="142"/>
      <c r="S48" s="143"/>
      <c r="T48" s="143"/>
      <c r="U48" s="143"/>
      <c r="V48" s="143"/>
      <c r="W48" s="143"/>
      <c r="X48" s="143"/>
      <c r="Y48" s="143"/>
      <c r="Z48" s="144"/>
      <c r="AA48" s="32"/>
      <c r="AB48" s="32"/>
      <c r="AC48" s="32"/>
      <c r="AD48" s="33"/>
      <c r="AE48" s="142"/>
      <c r="AF48" s="143"/>
      <c r="AG48" s="143"/>
      <c r="AH48" s="143"/>
      <c r="AI48" s="143"/>
      <c r="AJ48" s="143"/>
      <c r="AK48" s="143"/>
      <c r="AL48" s="143"/>
      <c r="AM48" s="144"/>
      <c r="AN48" s="12"/>
      <c r="AO48" s="12"/>
      <c r="AP48" s="12"/>
      <c r="AQ48" s="12"/>
      <c r="AR48" s="12"/>
      <c r="AS48" s="12"/>
      <c r="AT48" s="12"/>
      <c r="AU48" s="12"/>
    </row>
    <row r="49" spans="1:47" ht="15" customHeight="1" x14ac:dyDescent="0.45">
      <c r="A49" s="148"/>
      <c r="B49" s="148"/>
      <c r="C49" s="148"/>
      <c r="D49" s="148"/>
      <c r="E49" s="148"/>
      <c r="F49" s="148"/>
      <c r="G49" s="93"/>
      <c r="H49" s="93"/>
      <c r="I49" s="93"/>
      <c r="J49" s="99"/>
      <c r="K49" s="99"/>
      <c r="L49" s="99"/>
      <c r="M49" s="99"/>
      <c r="N49" s="100"/>
      <c r="O49" s="15"/>
      <c r="P49" s="15"/>
      <c r="Q49" s="16"/>
      <c r="R49" s="142"/>
      <c r="S49" s="143"/>
      <c r="T49" s="143"/>
      <c r="U49" s="143"/>
      <c r="V49" s="143"/>
      <c r="W49" s="143"/>
      <c r="X49" s="143"/>
      <c r="Y49" s="143"/>
      <c r="Z49" s="144"/>
      <c r="AA49" s="32"/>
      <c r="AB49" s="32"/>
      <c r="AC49" s="32"/>
      <c r="AD49" s="33"/>
      <c r="AE49" s="142"/>
      <c r="AF49" s="143"/>
      <c r="AG49" s="143"/>
      <c r="AH49" s="143"/>
      <c r="AI49" s="143"/>
      <c r="AJ49" s="143"/>
      <c r="AK49" s="143"/>
      <c r="AL49" s="143"/>
      <c r="AM49" s="144"/>
      <c r="AN49" s="12"/>
      <c r="AO49" s="12"/>
      <c r="AP49" s="12"/>
      <c r="AQ49" s="12"/>
      <c r="AR49" s="12"/>
      <c r="AS49" s="12"/>
      <c r="AT49" s="12"/>
      <c r="AU49" s="12"/>
    </row>
    <row r="50" spans="1:47" ht="15" customHeight="1" x14ac:dyDescent="0.45">
      <c r="A50" s="148"/>
      <c r="B50" s="148"/>
      <c r="C50" s="148"/>
      <c r="D50" s="148"/>
      <c r="E50" s="148"/>
      <c r="F50" s="148"/>
      <c r="G50" s="93"/>
      <c r="H50" s="93"/>
      <c r="I50" s="93"/>
      <c r="J50" s="99"/>
      <c r="K50" s="99"/>
      <c r="L50" s="99"/>
      <c r="M50" s="99"/>
      <c r="N50" s="100"/>
      <c r="O50" s="12"/>
      <c r="P50" s="12"/>
      <c r="Q50" s="13"/>
      <c r="R50" s="142"/>
      <c r="S50" s="143"/>
      <c r="T50" s="143"/>
      <c r="U50" s="143"/>
      <c r="V50" s="143"/>
      <c r="W50" s="143"/>
      <c r="X50" s="143"/>
      <c r="Y50" s="143"/>
      <c r="Z50" s="144"/>
      <c r="AA50" s="32"/>
      <c r="AB50" s="32"/>
      <c r="AC50" s="32"/>
      <c r="AD50" s="33"/>
      <c r="AE50" s="142"/>
      <c r="AF50" s="143"/>
      <c r="AG50" s="143"/>
      <c r="AH50" s="143"/>
      <c r="AI50" s="143"/>
      <c r="AJ50" s="143"/>
      <c r="AK50" s="143"/>
      <c r="AL50" s="143"/>
      <c r="AM50" s="144"/>
      <c r="AN50" s="12"/>
      <c r="AO50" s="12"/>
      <c r="AP50" s="12"/>
      <c r="AQ50" s="12"/>
      <c r="AR50" s="12"/>
      <c r="AS50" s="12"/>
      <c r="AT50" s="12"/>
      <c r="AU50" s="12"/>
    </row>
    <row r="51" spans="1:47" ht="15" customHeight="1" x14ac:dyDescent="0.45">
      <c r="A51" s="148"/>
      <c r="B51" s="148"/>
      <c r="C51" s="148"/>
      <c r="D51" s="148"/>
      <c r="E51" s="148"/>
      <c r="F51" s="148"/>
      <c r="G51" s="93"/>
      <c r="H51" s="93"/>
      <c r="I51" s="93"/>
      <c r="J51" s="103"/>
      <c r="K51" s="103"/>
      <c r="L51" s="103"/>
      <c r="M51" s="103"/>
      <c r="N51" s="104"/>
      <c r="O51" s="17"/>
      <c r="P51" s="17"/>
      <c r="Q51" s="18"/>
      <c r="R51" s="145"/>
      <c r="S51" s="146"/>
      <c r="T51" s="146"/>
      <c r="U51" s="146"/>
      <c r="V51" s="146"/>
      <c r="W51" s="146"/>
      <c r="X51" s="146"/>
      <c r="Y51" s="146"/>
      <c r="Z51" s="147"/>
      <c r="AA51" s="37"/>
      <c r="AB51" s="37"/>
      <c r="AC51" s="37"/>
      <c r="AD51" s="38"/>
      <c r="AE51" s="145"/>
      <c r="AF51" s="146"/>
      <c r="AG51" s="146"/>
      <c r="AH51" s="146"/>
      <c r="AI51" s="146"/>
      <c r="AJ51" s="146"/>
      <c r="AK51" s="146"/>
      <c r="AL51" s="146"/>
      <c r="AM51" s="147"/>
      <c r="AN51" s="12"/>
      <c r="AO51" s="12"/>
      <c r="AP51" s="12"/>
      <c r="AQ51" s="12"/>
      <c r="AR51" s="12"/>
      <c r="AS51" s="12"/>
      <c r="AT51" s="12"/>
      <c r="AU51" s="12"/>
    </row>
    <row r="52" spans="1:47" ht="15" customHeight="1" x14ac:dyDescent="0.2">
      <c r="A52" s="148">
        <f t="shared" ref="A52" si="1">D52*AA52</f>
        <v>33000</v>
      </c>
      <c r="B52" s="148"/>
      <c r="C52" s="148"/>
      <c r="D52" s="148">
        <v>8250</v>
      </c>
      <c r="E52" s="148"/>
      <c r="F52" s="148"/>
      <c r="G52" s="98" t="s">
        <v>5</v>
      </c>
      <c r="H52" s="98"/>
      <c r="I52" s="98"/>
      <c r="J52" s="109" t="s">
        <v>26</v>
      </c>
      <c r="K52" s="109"/>
      <c r="L52" s="109"/>
      <c r="M52" s="109"/>
      <c r="N52" s="110"/>
      <c r="O52" s="7"/>
      <c r="P52" s="7"/>
      <c r="Q52" s="8"/>
      <c r="R52" s="139"/>
      <c r="S52" s="140"/>
      <c r="T52" s="140"/>
      <c r="U52" s="140"/>
      <c r="V52" s="140"/>
      <c r="W52" s="140"/>
      <c r="X52" s="140"/>
      <c r="Y52" s="140"/>
      <c r="Z52" s="141"/>
      <c r="AA52" s="130">
        <v>4</v>
      </c>
      <c r="AB52" s="130"/>
      <c r="AC52" s="130"/>
      <c r="AD52" s="131"/>
      <c r="AE52" s="139"/>
      <c r="AF52" s="140"/>
      <c r="AG52" s="140"/>
      <c r="AH52" s="140"/>
      <c r="AI52" s="140"/>
      <c r="AJ52" s="140"/>
      <c r="AK52" s="140"/>
      <c r="AL52" s="140"/>
      <c r="AM52" s="141"/>
      <c r="AN52" s="12"/>
      <c r="AO52" s="12"/>
      <c r="AP52" s="12"/>
      <c r="AQ52" s="12"/>
      <c r="AR52" s="12"/>
      <c r="AS52" s="12"/>
      <c r="AT52" s="12"/>
      <c r="AU52" s="12"/>
    </row>
    <row r="53" spans="1:47" ht="15" customHeight="1" x14ac:dyDescent="0.2">
      <c r="A53" s="148"/>
      <c r="B53" s="148"/>
      <c r="C53" s="148"/>
      <c r="D53" s="148"/>
      <c r="E53" s="148"/>
      <c r="F53" s="148"/>
      <c r="G53" s="98"/>
      <c r="H53" s="98"/>
      <c r="I53" s="98"/>
      <c r="J53" s="105"/>
      <c r="K53" s="105"/>
      <c r="L53" s="105"/>
      <c r="M53" s="105"/>
      <c r="N53" s="106"/>
      <c r="O53" s="9"/>
      <c r="P53" s="9"/>
      <c r="Q53" s="6"/>
      <c r="R53" s="142"/>
      <c r="S53" s="143"/>
      <c r="T53" s="143"/>
      <c r="U53" s="143"/>
      <c r="V53" s="143"/>
      <c r="W53" s="143"/>
      <c r="X53" s="143"/>
      <c r="Y53" s="143"/>
      <c r="Z53" s="144"/>
      <c r="AA53" s="123"/>
      <c r="AB53" s="123"/>
      <c r="AC53" s="123"/>
      <c r="AD53" s="124"/>
      <c r="AE53" s="142"/>
      <c r="AF53" s="143"/>
      <c r="AG53" s="143"/>
      <c r="AH53" s="143"/>
      <c r="AI53" s="143"/>
      <c r="AJ53" s="143"/>
      <c r="AK53" s="143"/>
      <c r="AL53" s="143"/>
      <c r="AM53" s="144"/>
      <c r="AN53" s="12"/>
      <c r="AO53" s="12"/>
      <c r="AP53" s="12"/>
      <c r="AQ53" s="12"/>
      <c r="AR53" s="12"/>
      <c r="AS53" s="12"/>
      <c r="AT53" s="12"/>
      <c r="AU53" s="12"/>
    </row>
    <row r="54" spans="1:47" ht="15" customHeight="1" x14ac:dyDescent="0.2">
      <c r="A54" s="148"/>
      <c r="B54" s="148"/>
      <c r="C54" s="148"/>
      <c r="D54" s="148"/>
      <c r="E54" s="148"/>
      <c r="F54" s="148"/>
      <c r="G54" s="98" t="s">
        <v>37</v>
      </c>
      <c r="H54" s="98"/>
      <c r="I54" s="98"/>
      <c r="J54" s="105"/>
      <c r="K54" s="105"/>
      <c r="L54" s="105"/>
      <c r="M54" s="105"/>
      <c r="N54" s="106"/>
      <c r="O54" s="9"/>
      <c r="P54" s="9"/>
      <c r="Q54" s="6"/>
      <c r="R54" s="142"/>
      <c r="S54" s="143"/>
      <c r="T54" s="143"/>
      <c r="U54" s="143"/>
      <c r="V54" s="143"/>
      <c r="W54" s="143"/>
      <c r="X54" s="143"/>
      <c r="Y54" s="143"/>
      <c r="Z54" s="144"/>
      <c r="AA54" s="123"/>
      <c r="AB54" s="123"/>
      <c r="AC54" s="123"/>
      <c r="AD54" s="124"/>
      <c r="AE54" s="142"/>
      <c r="AF54" s="143"/>
      <c r="AG54" s="143"/>
      <c r="AH54" s="143"/>
      <c r="AI54" s="143"/>
      <c r="AJ54" s="143"/>
      <c r="AK54" s="143"/>
      <c r="AL54" s="143"/>
      <c r="AM54" s="144"/>
      <c r="AN54" s="12"/>
      <c r="AO54" s="12"/>
      <c r="AP54" s="12"/>
      <c r="AQ54" s="12"/>
      <c r="AR54" s="12"/>
      <c r="AS54" s="12"/>
      <c r="AT54" s="12"/>
      <c r="AU54" s="12"/>
    </row>
    <row r="55" spans="1:47" ht="15" customHeight="1" x14ac:dyDescent="0.45">
      <c r="A55" s="148"/>
      <c r="B55" s="148"/>
      <c r="C55" s="148"/>
      <c r="D55" s="148"/>
      <c r="E55" s="148"/>
      <c r="F55" s="148"/>
      <c r="G55" s="98"/>
      <c r="H55" s="98"/>
      <c r="I55" s="98"/>
      <c r="J55" s="105"/>
      <c r="K55" s="105"/>
      <c r="L55" s="105"/>
      <c r="M55" s="105"/>
      <c r="N55" s="106"/>
      <c r="O55" s="9"/>
      <c r="P55" s="9"/>
      <c r="Q55" s="6"/>
      <c r="R55" s="142"/>
      <c r="S55" s="143"/>
      <c r="T55" s="143"/>
      <c r="U55" s="143"/>
      <c r="V55" s="143"/>
      <c r="W55" s="143"/>
      <c r="X55" s="143"/>
      <c r="Y55" s="143"/>
      <c r="Z55" s="144"/>
      <c r="AA55" s="47"/>
      <c r="AB55" s="47"/>
      <c r="AC55" s="47"/>
      <c r="AD55" s="41"/>
      <c r="AE55" s="142"/>
      <c r="AF55" s="143"/>
      <c r="AG55" s="143"/>
      <c r="AH55" s="143"/>
      <c r="AI55" s="143"/>
      <c r="AJ55" s="143"/>
      <c r="AK55" s="143"/>
      <c r="AL55" s="143"/>
      <c r="AM55" s="144"/>
      <c r="AN55" s="12"/>
      <c r="AO55" s="12"/>
      <c r="AP55" s="12"/>
      <c r="AQ55" s="12"/>
      <c r="AR55" s="12"/>
      <c r="AS55" s="12"/>
      <c r="AT55" s="12"/>
      <c r="AU55" s="12"/>
    </row>
    <row r="56" spans="1:47" ht="15" customHeight="1" x14ac:dyDescent="0.45">
      <c r="A56" s="148"/>
      <c r="B56" s="148"/>
      <c r="C56" s="148"/>
      <c r="D56" s="148"/>
      <c r="E56" s="148"/>
      <c r="F56" s="148"/>
      <c r="G56" s="98" t="s">
        <v>20</v>
      </c>
      <c r="H56" s="98"/>
      <c r="I56" s="98"/>
      <c r="J56" s="105"/>
      <c r="K56" s="105"/>
      <c r="L56" s="105"/>
      <c r="M56" s="105"/>
      <c r="N56" s="106"/>
      <c r="O56" s="9"/>
      <c r="P56" s="9"/>
      <c r="Q56" s="6"/>
      <c r="R56" s="142"/>
      <c r="S56" s="143"/>
      <c r="T56" s="143"/>
      <c r="U56" s="143"/>
      <c r="V56" s="143"/>
      <c r="W56" s="143"/>
      <c r="X56" s="143"/>
      <c r="Y56" s="143"/>
      <c r="Z56" s="144"/>
      <c r="AA56" s="47"/>
      <c r="AB56" s="47"/>
      <c r="AC56" s="47"/>
      <c r="AD56" s="41"/>
      <c r="AE56" s="142"/>
      <c r="AF56" s="143"/>
      <c r="AG56" s="143"/>
      <c r="AH56" s="143"/>
      <c r="AI56" s="143"/>
      <c r="AJ56" s="143"/>
      <c r="AK56" s="143"/>
      <c r="AL56" s="143"/>
      <c r="AM56" s="144"/>
      <c r="AN56" s="12"/>
      <c r="AO56" s="12"/>
      <c r="AP56" s="12"/>
      <c r="AQ56" s="12"/>
      <c r="AR56" s="12"/>
      <c r="AS56" s="12"/>
      <c r="AT56" s="12"/>
      <c r="AU56" s="12"/>
    </row>
    <row r="57" spans="1:47" ht="15" customHeight="1" x14ac:dyDescent="0.45">
      <c r="A57" s="148"/>
      <c r="B57" s="148"/>
      <c r="C57" s="148"/>
      <c r="D57" s="148"/>
      <c r="E57" s="148"/>
      <c r="F57" s="148"/>
      <c r="G57" s="98"/>
      <c r="H57" s="98"/>
      <c r="I57" s="98"/>
      <c r="J57" s="105"/>
      <c r="K57" s="105"/>
      <c r="L57" s="105"/>
      <c r="M57" s="105"/>
      <c r="N57" s="106"/>
      <c r="O57" s="9"/>
      <c r="P57" s="9"/>
      <c r="Q57" s="6"/>
      <c r="R57" s="142"/>
      <c r="S57" s="143"/>
      <c r="T57" s="143"/>
      <c r="U57" s="143"/>
      <c r="V57" s="143"/>
      <c r="W57" s="143"/>
      <c r="X57" s="143"/>
      <c r="Y57" s="143"/>
      <c r="Z57" s="144"/>
      <c r="AA57" s="47"/>
      <c r="AB57" s="47"/>
      <c r="AC57" s="47"/>
      <c r="AD57" s="41"/>
      <c r="AE57" s="142"/>
      <c r="AF57" s="143"/>
      <c r="AG57" s="143"/>
      <c r="AH57" s="143"/>
      <c r="AI57" s="143"/>
      <c r="AJ57" s="143"/>
      <c r="AK57" s="143"/>
      <c r="AL57" s="143"/>
      <c r="AM57" s="144"/>
      <c r="AN57" s="12"/>
      <c r="AO57" s="12"/>
      <c r="AP57" s="12"/>
      <c r="AQ57" s="12"/>
      <c r="AR57" s="12"/>
      <c r="AS57" s="12"/>
      <c r="AT57" s="12"/>
      <c r="AU57" s="12"/>
    </row>
    <row r="58" spans="1:47" ht="15" customHeight="1" x14ac:dyDescent="0.45">
      <c r="A58" s="148"/>
      <c r="B58" s="148"/>
      <c r="C58" s="148"/>
      <c r="D58" s="148"/>
      <c r="E58" s="148"/>
      <c r="F58" s="148"/>
      <c r="G58" s="98" t="s">
        <v>38</v>
      </c>
      <c r="H58" s="98"/>
      <c r="I58" s="98"/>
      <c r="J58" s="105"/>
      <c r="K58" s="105"/>
      <c r="L58" s="105"/>
      <c r="M58" s="105"/>
      <c r="N58" s="106"/>
      <c r="O58" s="9"/>
      <c r="P58" s="9"/>
      <c r="Q58" s="6"/>
      <c r="R58" s="142"/>
      <c r="S58" s="143"/>
      <c r="T58" s="143"/>
      <c r="U58" s="143"/>
      <c r="V58" s="143"/>
      <c r="W58" s="143"/>
      <c r="X58" s="143"/>
      <c r="Y58" s="143"/>
      <c r="Z58" s="144"/>
      <c r="AA58" s="47"/>
      <c r="AB58" s="47"/>
      <c r="AC58" s="47"/>
      <c r="AD58" s="41"/>
      <c r="AE58" s="142"/>
      <c r="AF58" s="143"/>
      <c r="AG58" s="143"/>
      <c r="AH58" s="143"/>
      <c r="AI58" s="143"/>
      <c r="AJ58" s="143"/>
      <c r="AK58" s="143"/>
      <c r="AL58" s="143"/>
      <c r="AM58" s="144"/>
      <c r="AN58" s="12"/>
      <c r="AO58" s="12"/>
      <c r="AP58" s="12"/>
      <c r="AQ58" s="12"/>
      <c r="AR58" s="12"/>
      <c r="AS58" s="12"/>
      <c r="AT58" s="12"/>
      <c r="AU58" s="12"/>
    </row>
    <row r="59" spans="1:47" ht="15" customHeight="1" x14ac:dyDescent="0.45">
      <c r="A59" s="148"/>
      <c r="B59" s="148"/>
      <c r="C59" s="148"/>
      <c r="D59" s="148"/>
      <c r="E59" s="148"/>
      <c r="F59" s="148"/>
      <c r="G59" s="98"/>
      <c r="H59" s="98"/>
      <c r="I59" s="98"/>
      <c r="J59" s="105"/>
      <c r="K59" s="105"/>
      <c r="L59" s="105"/>
      <c r="M59" s="105"/>
      <c r="N59" s="106"/>
      <c r="O59" s="9"/>
      <c r="P59" s="9"/>
      <c r="Q59" s="6"/>
      <c r="R59" s="142"/>
      <c r="S59" s="143"/>
      <c r="T59" s="143"/>
      <c r="U59" s="143"/>
      <c r="V59" s="143"/>
      <c r="W59" s="143"/>
      <c r="X59" s="143"/>
      <c r="Y59" s="143"/>
      <c r="Z59" s="144"/>
      <c r="AA59" s="47"/>
      <c r="AB59" s="47"/>
      <c r="AC59" s="47"/>
      <c r="AD59" s="41"/>
      <c r="AE59" s="142"/>
      <c r="AF59" s="143"/>
      <c r="AG59" s="143"/>
      <c r="AH59" s="143"/>
      <c r="AI59" s="143"/>
      <c r="AJ59" s="143"/>
      <c r="AK59" s="143"/>
      <c r="AL59" s="143"/>
      <c r="AM59" s="144"/>
      <c r="AN59" s="12"/>
      <c r="AO59" s="12"/>
      <c r="AP59" s="12"/>
      <c r="AQ59" s="12"/>
      <c r="AR59" s="12"/>
      <c r="AS59" s="12"/>
      <c r="AT59" s="12"/>
      <c r="AU59" s="12"/>
    </row>
    <row r="60" spans="1:47" ht="15" customHeight="1" x14ac:dyDescent="0.45">
      <c r="A60" s="148"/>
      <c r="B60" s="148"/>
      <c r="C60" s="148"/>
      <c r="D60" s="148"/>
      <c r="E60" s="148"/>
      <c r="F60" s="148"/>
      <c r="G60" s="98"/>
      <c r="H60" s="98"/>
      <c r="I60" s="98"/>
      <c r="J60" s="105"/>
      <c r="K60" s="105"/>
      <c r="L60" s="105"/>
      <c r="M60" s="105"/>
      <c r="N60" s="106"/>
      <c r="O60" s="115" t="s">
        <v>8</v>
      </c>
      <c r="P60" s="115"/>
      <c r="Q60" s="116"/>
      <c r="R60" s="142"/>
      <c r="S60" s="143"/>
      <c r="T60" s="143"/>
      <c r="U60" s="143"/>
      <c r="V60" s="143"/>
      <c r="W60" s="143"/>
      <c r="X60" s="143"/>
      <c r="Y60" s="143"/>
      <c r="Z60" s="144"/>
      <c r="AA60" s="47"/>
      <c r="AB60" s="47"/>
      <c r="AC60" s="47"/>
      <c r="AD60" s="41"/>
      <c r="AE60" s="142"/>
      <c r="AF60" s="143"/>
      <c r="AG60" s="143"/>
      <c r="AH60" s="143"/>
      <c r="AI60" s="143"/>
      <c r="AJ60" s="143"/>
      <c r="AK60" s="143"/>
      <c r="AL60" s="143"/>
      <c r="AM60" s="144"/>
      <c r="AN60" s="12"/>
      <c r="AO60" s="12"/>
      <c r="AP60" s="12"/>
      <c r="AQ60" s="12"/>
      <c r="AR60" s="12"/>
      <c r="AS60" s="12"/>
      <c r="AT60" s="12"/>
      <c r="AU60" s="12"/>
    </row>
    <row r="61" spans="1:47" ht="15" customHeight="1" x14ac:dyDescent="0.45">
      <c r="A61" s="148"/>
      <c r="B61" s="148"/>
      <c r="C61" s="148"/>
      <c r="D61" s="148"/>
      <c r="E61" s="148"/>
      <c r="F61" s="148"/>
      <c r="G61" s="98"/>
      <c r="H61" s="98"/>
      <c r="I61" s="98"/>
      <c r="J61" s="105"/>
      <c r="K61" s="105"/>
      <c r="L61" s="105"/>
      <c r="M61" s="105"/>
      <c r="N61" s="106"/>
      <c r="O61" s="115"/>
      <c r="P61" s="115"/>
      <c r="Q61" s="116"/>
      <c r="R61" s="142"/>
      <c r="S61" s="143"/>
      <c r="T61" s="143"/>
      <c r="U61" s="143"/>
      <c r="V61" s="143"/>
      <c r="W61" s="143"/>
      <c r="X61" s="143"/>
      <c r="Y61" s="143"/>
      <c r="Z61" s="144"/>
      <c r="AA61" s="47"/>
      <c r="AB61" s="47"/>
      <c r="AC61" s="47"/>
      <c r="AD61" s="41"/>
      <c r="AE61" s="142"/>
      <c r="AF61" s="143"/>
      <c r="AG61" s="143"/>
      <c r="AH61" s="143"/>
      <c r="AI61" s="143"/>
      <c r="AJ61" s="143"/>
      <c r="AK61" s="143"/>
      <c r="AL61" s="143"/>
      <c r="AM61" s="144"/>
      <c r="AN61" s="12"/>
      <c r="AO61" s="12"/>
      <c r="AP61" s="12"/>
      <c r="AQ61" s="12"/>
      <c r="AR61" s="12"/>
      <c r="AS61" s="12"/>
      <c r="AT61" s="12"/>
      <c r="AU61" s="12"/>
    </row>
    <row r="62" spans="1:47" ht="15" customHeight="1" x14ac:dyDescent="0.45">
      <c r="A62" s="148"/>
      <c r="B62" s="148"/>
      <c r="C62" s="148"/>
      <c r="D62" s="148"/>
      <c r="E62" s="148"/>
      <c r="F62" s="148"/>
      <c r="G62" s="98"/>
      <c r="H62" s="98"/>
      <c r="I62" s="98"/>
      <c r="J62" s="105"/>
      <c r="K62" s="105"/>
      <c r="L62" s="105"/>
      <c r="M62" s="105"/>
      <c r="N62" s="106"/>
      <c r="O62" s="115"/>
      <c r="P62" s="115"/>
      <c r="Q62" s="116"/>
      <c r="R62" s="142"/>
      <c r="S62" s="143"/>
      <c r="T62" s="143"/>
      <c r="U62" s="143"/>
      <c r="V62" s="143"/>
      <c r="W62" s="143"/>
      <c r="X62" s="143"/>
      <c r="Y62" s="143"/>
      <c r="Z62" s="144"/>
      <c r="AA62" s="47"/>
      <c r="AB62" s="47"/>
      <c r="AC62" s="47"/>
      <c r="AD62" s="41"/>
      <c r="AE62" s="142"/>
      <c r="AF62" s="143"/>
      <c r="AG62" s="143"/>
      <c r="AH62" s="143"/>
      <c r="AI62" s="143"/>
      <c r="AJ62" s="143"/>
      <c r="AK62" s="143"/>
      <c r="AL62" s="143"/>
      <c r="AM62" s="144"/>
      <c r="AN62" s="12"/>
      <c r="AO62" s="12"/>
      <c r="AP62" s="12"/>
      <c r="AQ62" s="12"/>
      <c r="AR62" s="12"/>
      <c r="AS62" s="12"/>
      <c r="AT62" s="12"/>
      <c r="AU62" s="12"/>
    </row>
    <row r="63" spans="1:47" ht="15" customHeight="1" x14ac:dyDescent="0.45">
      <c r="A63" s="148"/>
      <c r="B63" s="148"/>
      <c r="C63" s="148"/>
      <c r="D63" s="148"/>
      <c r="E63" s="148"/>
      <c r="F63" s="148"/>
      <c r="G63" s="98"/>
      <c r="H63" s="98"/>
      <c r="I63" s="98"/>
      <c r="J63" s="105"/>
      <c r="K63" s="105"/>
      <c r="L63" s="105"/>
      <c r="M63" s="105"/>
      <c r="N63" s="106"/>
      <c r="O63" s="115"/>
      <c r="P63" s="115"/>
      <c r="Q63" s="116"/>
      <c r="R63" s="142"/>
      <c r="S63" s="143"/>
      <c r="T63" s="143"/>
      <c r="U63" s="143"/>
      <c r="V63" s="143"/>
      <c r="W63" s="143"/>
      <c r="X63" s="143"/>
      <c r="Y63" s="143"/>
      <c r="Z63" s="144"/>
      <c r="AA63" s="47"/>
      <c r="AB63" s="47"/>
      <c r="AC63" s="47"/>
      <c r="AD63" s="41"/>
      <c r="AE63" s="142"/>
      <c r="AF63" s="143"/>
      <c r="AG63" s="143"/>
      <c r="AH63" s="143"/>
      <c r="AI63" s="143"/>
      <c r="AJ63" s="143"/>
      <c r="AK63" s="143"/>
      <c r="AL63" s="143"/>
      <c r="AM63" s="144"/>
      <c r="AN63" s="12"/>
      <c r="AO63" s="12"/>
      <c r="AP63" s="12"/>
      <c r="AQ63" s="12"/>
      <c r="AR63" s="12"/>
      <c r="AS63" s="12"/>
      <c r="AT63" s="12"/>
      <c r="AU63" s="12"/>
    </row>
    <row r="64" spans="1:47" ht="15" customHeight="1" x14ac:dyDescent="0.45">
      <c r="A64" s="148"/>
      <c r="B64" s="148"/>
      <c r="C64" s="148"/>
      <c r="D64" s="148"/>
      <c r="E64" s="148"/>
      <c r="F64" s="148"/>
      <c r="G64" s="98"/>
      <c r="H64" s="98"/>
      <c r="I64" s="98"/>
      <c r="J64" s="105"/>
      <c r="K64" s="105"/>
      <c r="L64" s="105"/>
      <c r="M64" s="105"/>
      <c r="N64" s="106"/>
      <c r="O64" s="9"/>
      <c r="P64" s="9"/>
      <c r="Q64" s="6"/>
      <c r="R64" s="142"/>
      <c r="S64" s="143"/>
      <c r="T64" s="143"/>
      <c r="U64" s="143"/>
      <c r="V64" s="143"/>
      <c r="W64" s="143"/>
      <c r="X64" s="143"/>
      <c r="Y64" s="143"/>
      <c r="Z64" s="144"/>
      <c r="AA64" s="47"/>
      <c r="AB64" s="47"/>
      <c r="AC64" s="47"/>
      <c r="AD64" s="41"/>
      <c r="AE64" s="142"/>
      <c r="AF64" s="143"/>
      <c r="AG64" s="143"/>
      <c r="AH64" s="143"/>
      <c r="AI64" s="143"/>
      <c r="AJ64" s="143"/>
      <c r="AK64" s="143"/>
      <c r="AL64" s="143"/>
      <c r="AM64" s="144"/>
      <c r="AN64" s="12"/>
      <c r="AO64" s="12"/>
      <c r="AP64" s="12"/>
      <c r="AQ64" s="12"/>
      <c r="AR64" s="12"/>
      <c r="AS64" s="12"/>
      <c r="AT64" s="12"/>
      <c r="AU64" s="12"/>
    </row>
    <row r="65" spans="1:47" ht="15" customHeight="1" x14ac:dyDescent="0.45">
      <c r="A65" s="148"/>
      <c r="B65" s="148"/>
      <c r="C65" s="148"/>
      <c r="D65" s="148"/>
      <c r="E65" s="148"/>
      <c r="F65" s="148"/>
      <c r="G65" s="98"/>
      <c r="H65" s="98"/>
      <c r="I65" s="98"/>
      <c r="J65" s="105"/>
      <c r="K65" s="105"/>
      <c r="L65" s="105"/>
      <c r="M65" s="105"/>
      <c r="N65" s="106"/>
      <c r="O65" s="9"/>
      <c r="P65" s="9"/>
      <c r="Q65" s="6"/>
      <c r="R65" s="142"/>
      <c r="S65" s="143"/>
      <c r="T65" s="143"/>
      <c r="U65" s="143"/>
      <c r="V65" s="143"/>
      <c r="W65" s="143"/>
      <c r="X65" s="143"/>
      <c r="Y65" s="143"/>
      <c r="Z65" s="144"/>
      <c r="AA65" s="47"/>
      <c r="AB65" s="47"/>
      <c r="AC65" s="47"/>
      <c r="AD65" s="41"/>
      <c r="AE65" s="142"/>
      <c r="AF65" s="143"/>
      <c r="AG65" s="143"/>
      <c r="AH65" s="143"/>
      <c r="AI65" s="143"/>
      <c r="AJ65" s="143"/>
      <c r="AK65" s="143"/>
      <c r="AL65" s="143"/>
      <c r="AM65" s="144"/>
      <c r="AN65" s="12"/>
      <c r="AO65" s="12"/>
      <c r="AP65" s="12"/>
      <c r="AQ65" s="12"/>
      <c r="AR65" s="12"/>
      <c r="AS65" s="12"/>
      <c r="AT65" s="12"/>
      <c r="AU65" s="12"/>
    </row>
    <row r="66" spans="1:47" ht="15" customHeight="1" x14ac:dyDescent="0.45">
      <c r="A66" s="148"/>
      <c r="B66" s="148"/>
      <c r="C66" s="148"/>
      <c r="D66" s="148"/>
      <c r="E66" s="148"/>
      <c r="F66" s="148"/>
      <c r="G66" s="98"/>
      <c r="H66" s="98"/>
      <c r="I66" s="98"/>
      <c r="J66" s="105"/>
      <c r="K66" s="105"/>
      <c r="L66" s="105"/>
      <c r="M66" s="105"/>
      <c r="N66" s="106"/>
      <c r="O66" s="9"/>
      <c r="P66" s="9"/>
      <c r="Q66" s="6"/>
      <c r="R66" s="142"/>
      <c r="S66" s="143"/>
      <c r="T66" s="143"/>
      <c r="U66" s="143"/>
      <c r="V66" s="143"/>
      <c r="W66" s="143"/>
      <c r="X66" s="143"/>
      <c r="Y66" s="143"/>
      <c r="Z66" s="144"/>
      <c r="AA66" s="47"/>
      <c r="AB66" s="47"/>
      <c r="AC66" s="47"/>
      <c r="AD66" s="41"/>
      <c r="AE66" s="142"/>
      <c r="AF66" s="143"/>
      <c r="AG66" s="143"/>
      <c r="AH66" s="143"/>
      <c r="AI66" s="143"/>
      <c r="AJ66" s="143"/>
      <c r="AK66" s="143"/>
      <c r="AL66" s="143"/>
      <c r="AM66" s="144"/>
      <c r="AN66" s="12"/>
      <c r="AO66" s="12"/>
      <c r="AP66" s="12"/>
      <c r="AQ66" s="12"/>
      <c r="AR66" s="12"/>
      <c r="AS66" s="12"/>
      <c r="AT66" s="12"/>
      <c r="AU66" s="12"/>
    </row>
    <row r="67" spans="1:47" ht="15" customHeight="1" x14ac:dyDescent="0.45">
      <c r="A67" s="148"/>
      <c r="B67" s="148"/>
      <c r="C67" s="148"/>
      <c r="D67" s="148"/>
      <c r="E67" s="148"/>
      <c r="F67" s="148"/>
      <c r="G67" s="98"/>
      <c r="H67" s="98"/>
      <c r="I67" s="98"/>
      <c r="J67" s="107"/>
      <c r="K67" s="107"/>
      <c r="L67" s="107"/>
      <c r="M67" s="107"/>
      <c r="N67" s="108"/>
      <c r="O67" s="10"/>
      <c r="P67" s="10"/>
      <c r="Q67" s="11"/>
      <c r="R67" s="145"/>
      <c r="S67" s="146"/>
      <c r="T67" s="146"/>
      <c r="U67" s="146"/>
      <c r="V67" s="146"/>
      <c r="W67" s="146"/>
      <c r="X67" s="146"/>
      <c r="Y67" s="146"/>
      <c r="Z67" s="147"/>
      <c r="AA67" s="43"/>
      <c r="AB67" s="43"/>
      <c r="AC67" s="43"/>
      <c r="AD67" s="44"/>
      <c r="AE67" s="145"/>
      <c r="AF67" s="146"/>
      <c r="AG67" s="146"/>
      <c r="AH67" s="146"/>
      <c r="AI67" s="146"/>
      <c r="AJ67" s="146"/>
      <c r="AK67" s="146"/>
      <c r="AL67" s="146"/>
      <c r="AM67" s="147"/>
      <c r="AN67" s="12"/>
      <c r="AO67" s="12"/>
      <c r="AP67" s="12"/>
      <c r="AQ67" s="12"/>
      <c r="AR67" s="12"/>
      <c r="AS67" s="12"/>
      <c r="AT67" s="12"/>
      <c r="AU67" s="12"/>
    </row>
    <row r="68" spans="1:47" ht="15" customHeight="1" x14ac:dyDescent="0.2">
      <c r="A68" s="148">
        <f t="shared" ref="A68" si="2">D68*AA68</f>
        <v>240000</v>
      </c>
      <c r="B68" s="148"/>
      <c r="C68" s="148"/>
      <c r="D68" s="49">
        <v>20000</v>
      </c>
      <c r="E68" s="50"/>
      <c r="F68" s="51"/>
      <c r="G68" s="93"/>
      <c r="H68" s="93"/>
      <c r="I68" s="93"/>
      <c r="J68" s="111"/>
      <c r="K68" s="111"/>
      <c r="L68" s="111"/>
      <c r="M68" s="111"/>
      <c r="N68" s="112"/>
      <c r="O68" s="19"/>
      <c r="P68" s="19"/>
      <c r="Q68" s="20"/>
      <c r="R68" s="139"/>
      <c r="S68" s="140"/>
      <c r="T68" s="140"/>
      <c r="U68" s="140"/>
      <c r="V68" s="140"/>
      <c r="W68" s="140"/>
      <c r="X68" s="140"/>
      <c r="Y68" s="140"/>
      <c r="Z68" s="141"/>
      <c r="AA68" s="127">
        <v>12</v>
      </c>
      <c r="AB68" s="127"/>
      <c r="AC68" s="127"/>
      <c r="AD68" s="128"/>
      <c r="AE68" s="142"/>
      <c r="AF68" s="143"/>
      <c r="AG68" s="143"/>
      <c r="AH68" s="143"/>
      <c r="AI68" s="143"/>
      <c r="AJ68" s="143"/>
      <c r="AK68" s="143"/>
      <c r="AL68" s="143"/>
      <c r="AM68" s="144"/>
      <c r="AN68" s="173" t="s">
        <v>55</v>
      </c>
      <c r="AO68" s="174"/>
      <c r="AP68" s="174"/>
      <c r="AQ68" s="174"/>
      <c r="AR68" s="174"/>
      <c r="AS68" s="174"/>
      <c r="AT68" s="174"/>
      <c r="AU68" s="175"/>
    </row>
    <row r="69" spans="1:47" ht="15" customHeight="1" x14ac:dyDescent="0.2">
      <c r="A69" s="148"/>
      <c r="B69" s="148"/>
      <c r="C69" s="148"/>
      <c r="D69" s="52"/>
      <c r="E69" s="53"/>
      <c r="F69" s="54"/>
      <c r="G69" s="93"/>
      <c r="H69" s="93"/>
      <c r="I69" s="93"/>
      <c r="J69" s="99"/>
      <c r="K69" s="99"/>
      <c r="L69" s="99"/>
      <c r="M69" s="99"/>
      <c r="N69" s="100"/>
      <c r="O69" s="14"/>
      <c r="P69" s="14"/>
      <c r="Q69" s="13"/>
      <c r="R69" s="142"/>
      <c r="S69" s="143"/>
      <c r="T69" s="143"/>
      <c r="U69" s="143"/>
      <c r="V69" s="143"/>
      <c r="W69" s="143"/>
      <c r="X69" s="143"/>
      <c r="Y69" s="143"/>
      <c r="Z69" s="144"/>
      <c r="AA69" s="125"/>
      <c r="AB69" s="125"/>
      <c r="AC69" s="125"/>
      <c r="AD69" s="126"/>
      <c r="AE69" s="142"/>
      <c r="AF69" s="143"/>
      <c r="AG69" s="143"/>
      <c r="AH69" s="143"/>
      <c r="AI69" s="143"/>
      <c r="AJ69" s="143"/>
      <c r="AK69" s="143"/>
      <c r="AL69" s="143"/>
      <c r="AM69" s="144"/>
      <c r="AN69" s="176"/>
      <c r="AO69" s="96"/>
      <c r="AP69" s="96"/>
      <c r="AQ69" s="96"/>
      <c r="AR69" s="96"/>
      <c r="AS69" s="96"/>
      <c r="AT69" s="96"/>
      <c r="AU69" s="97"/>
    </row>
    <row r="70" spans="1:47" ht="15" customHeight="1" x14ac:dyDescent="0.2">
      <c r="A70" s="148"/>
      <c r="B70" s="148"/>
      <c r="C70" s="148"/>
      <c r="D70" s="148"/>
      <c r="E70" s="148"/>
      <c r="F70" s="148"/>
      <c r="G70" s="93"/>
      <c r="H70" s="93"/>
      <c r="I70" s="93"/>
      <c r="J70" s="99"/>
      <c r="K70" s="99"/>
      <c r="L70" s="99"/>
      <c r="M70" s="99"/>
      <c r="N70" s="100"/>
      <c r="O70" s="14"/>
      <c r="P70" s="14"/>
      <c r="Q70" s="13"/>
      <c r="R70" s="142"/>
      <c r="S70" s="143"/>
      <c r="T70" s="143"/>
      <c r="U70" s="143"/>
      <c r="V70" s="143"/>
      <c r="W70" s="143"/>
      <c r="X70" s="143"/>
      <c r="Y70" s="143"/>
      <c r="Z70" s="144"/>
      <c r="AA70" s="125"/>
      <c r="AB70" s="125"/>
      <c r="AC70" s="125"/>
      <c r="AD70" s="126"/>
      <c r="AE70" s="142"/>
      <c r="AF70" s="143"/>
      <c r="AG70" s="143"/>
      <c r="AH70" s="143"/>
      <c r="AI70" s="143"/>
      <c r="AJ70" s="143"/>
      <c r="AK70" s="143"/>
      <c r="AL70" s="143"/>
      <c r="AM70" s="144"/>
      <c r="AN70" s="4"/>
      <c r="AO70" s="4"/>
      <c r="AP70" s="4"/>
      <c r="AQ70" s="4"/>
      <c r="AR70" s="4"/>
      <c r="AS70" s="4"/>
      <c r="AT70" s="4"/>
      <c r="AU70" s="4"/>
    </row>
    <row r="71" spans="1:47" ht="15" customHeight="1" x14ac:dyDescent="0.45">
      <c r="A71" s="148"/>
      <c r="B71" s="148"/>
      <c r="C71" s="148"/>
      <c r="D71" s="148"/>
      <c r="E71" s="148"/>
      <c r="F71" s="148"/>
      <c r="G71" s="93"/>
      <c r="H71" s="93"/>
      <c r="I71" s="93"/>
      <c r="J71" s="99"/>
      <c r="K71" s="99"/>
      <c r="L71" s="99"/>
      <c r="M71" s="99"/>
      <c r="N71" s="100"/>
      <c r="O71" s="14"/>
      <c r="P71" s="14"/>
      <c r="Q71" s="13"/>
      <c r="R71" s="142"/>
      <c r="S71" s="143"/>
      <c r="T71" s="143"/>
      <c r="U71" s="143"/>
      <c r="V71" s="143"/>
      <c r="W71" s="143"/>
      <c r="X71" s="143"/>
      <c r="Y71" s="143"/>
      <c r="Z71" s="144"/>
      <c r="AA71" s="48"/>
      <c r="AB71" s="48"/>
      <c r="AC71" s="48"/>
      <c r="AD71" s="33"/>
      <c r="AE71" s="142"/>
      <c r="AF71" s="143"/>
      <c r="AG71" s="143"/>
      <c r="AH71" s="143"/>
      <c r="AI71" s="143"/>
      <c r="AJ71" s="143"/>
      <c r="AK71" s="143"/>
      <c r="AL71" s="143"/>
      <c r="AM71" s="144"/>
      <c r="AN71" s="4"/>
      <c r="AO71" s="4"/>
      <c r="AP71" s="4"/>
      <c r="AQ71" s="4"/>
      <c r="AR71" s="4"/>
      <c r="AS71" s="4"/>
      <c r="AT71" s="4"/>
      <c r="AU71" s="4"/>
    </row>
    <row r="72" spans="1:47" ht="15" customHeight="1" x14ac:dyDescent="0.45">
      <c r="A72" s="157"/>
      <c r="B72" s="157"/>
      <c r="C72" s="157"/>
      <c r="D72" s="98"/>
      <c r="E72" s="98"/>
      <c r="F72" s="98"/>
      <c r="G72" s="93"/>
      <c r="H72" s="93"/>
      <c r="I72" s="93"/>
      <c r="J72" s="99"/>
      <c r="K72" s="99"/>
      <c r="L72" s="99"/>
      <c r="M72" s="99"/>
      <c r="N72" s="100"/>
      <c r="O72" s="14"/>
      <c r="P72" s="14"/>
      <c r="Q72" s="13"/>
      <c r="R72" s="142"/>
      <c r="S72" s="143"/>
      <c r="T72" s="143"/>
      <c r="U72" s="143"/>
      <c r="V72" s="143"/>
      <c r="W72" s="143"/>
      <c r="X72" s="143"/>
      <c r="Y72" s="143"/>
      <c r="Z72" s="144"/>
      <c r="AA72" s="48"/>
      <c r="AB72" s="48"/>
      <c r="AC72" s="48"/>
      <c r="AD72" s="33"/>
      <c r="AE72" s="142"/>
      <c r="AF72" s="143"/>
      <c r="AG72" s="143"/>
      <c r="AH72" s="143"/>
      <c r="AI72" s="143"/>
      <c r="AJ72" s="143"/>
      <c r="AK72" s="143"/>
      <c r="AL72" s="143"/>
      <c r="AM72" s="144"/>
      <c r="AN72" s="4"/>
      <c r="AO72" s="4"/>
      <c r="AP72" s="4"/>
      <c r="AQ72" s="4"/>
      <c r="AR72" s="4"/>
      <c r="AS72" s="4"/>
      <c r="AT72" s="4"/>
      <c r="AU72" s="4"/>
    </row>
    <row r="73" spans="1:47" ht="15" customHeight="1" x14ac:dyDescent="0.45">
      <c r="A73" s="157"/>
      <c r="B73" s="157"/>
      <c r="C73" s="157"/>
      <c r="D73" s="98"/>
      <c r="E73" s="98"/>
      <c r="F73" s="98"/>
      <c r="G73" s="93"/>
      <c r="H73" s="93"/>
      <c r="I73" s="93"/>
      <c r="J73" s="99"/>
      <c r="K73" s="99"/>
      <c r="L73" s="99"/>
      <c r="M73" s="99"/>
      <c r="N73" s="100"/>
      <c r="O73" s="14"/>
      <c r="P73" s="14"/>
      <c r="Q73" s="13"/>
      <c r="R73" s="142"/>
      <c r="S73" s="143"/>
      <c r="T73" s="143"/>
      <c r="U73" s="143"/>
      <c r="V73" s="143"/>
      <c r="W73" s="143"/>
      <c r="X73" s="143"/>
      <c r="Y73" s="143"/>
      <c r="Z73" s="144"/>
      <c r="AA73" s="48"/>
      <c r="AB73" s="48"/>
      <c r="AC73" s="48"/>
      <c r="AD73" s="33"/>
      <c r="AE73" s="142"/>
      <c r="AF73" s="143"/>
      <c r="AG73" s="143"/>
      <c r="AH73" s="143"/>
      <c r="AI73" s="143"/>
      <c r="AJ73" s="143"/>
      <c r="AK73" s="143"/>
      <c r="AL73" s="143"/>
      <c r="AM73" s="144"/>
      <c r="AN73" s="4"/>
      <c r="AO73" s="4"/>
      <c r="AP73" s="4"/>
      <c r="AQ73" s="4"/>
      <c r="AR73" s="4"/>
      <c r="AS73" s="4"/>
      <c r="AT73" s="4"/>
      <c r="AU73" s="4"/>
    </row>
    <row r="74" spans="1:47" ht="15" customHeight="1" x14ac:dyDescent="0.45">
      <c r="A74" s="157"/>
      <c r="B74" s="157"/>
      <c r="C74" s="157"/>
      <c r="D74" s="98"/>
      <c r="E74" s="98"/>
      <c r="F74" s="98"/>
      <c r="G74" s="93"/>
      <c r="H74" s="93"/>
      <c r="I74" s="93"/>
      <c r="J74" s="99"/>
      <c r="K74" s="99"/>
      <c r="L74" s="99"/>
      <c r="M74" s="99"/>
      <c r="N74" s="100"/>
      <c r="O74" s="113" t="s">
        <v>13</v>
      </c>
      <c r="P74" s="113"/>
      <c r="Q74" s="114"/>
      <c r="R74" s="142"/>
      <c r="S74" s="143"/>
      <c r="T74" s="143"/>
      <c r="U74" s="143"/>
      <c r="V74" s="143"/>
      <c r="W74" s="143"/>
      <c r="X74" s="143"/>
      <c r="Y74" s="143"/>
      <c r="Z74" s="144"/>
      <c r="AA74" s="48"/>
      <c r="AB74" s="48"/>
      <c r="AC74" s="48"/>
      <c r="AD74" s="33"/>
      <c r="AE74" s="142"/>
      <c r="AF74" s="143"/>
      <c r="AG74" s="143"/>
      <c r="AH74" s="143"/>
      <c r="AI74" s="143"/>
      <c r="AJ74" s="143"/>
      <c r="AK74" s="143"/>
      <c r="AL74" s="143"/>
      <c r="AM74" s="144"/>
      <c r="AN74" s="4"/>
      <c r="AO74" s="4"/>
      <c r="AP74" s="4"/>
      <c r="AQ74" s="4"/>
      <c r="AR74" s="4"/>
      <c r="AS74" s="4"/>
      <c r="AT74" s="4"/>
      <c r="AU74" s="4"/>
    </row>
    <row r="75" spans="1:47" ht="15" customHeight="1" x14ac:dyDescent="0.45">
      <c r="A75" s="157"/>
      <c r="B75" s="157"/>
      <c r="C75" s="157"/>
      <c r="D75" s="98"/>
      <c r="E75" s="98"/>
      <c r="F75" s="98"/>
      <c r="G75" s="93"/>
      <c r="H75" s="93"/>
      <c r="I75" s="93"/>
      <c r="J75" s="99"/>
      <c r="K75" s="99"/>
      <c r="L75" s="99"/>
      <c r="M75" s="99"/>
      <c r="N75" s="100"/>
      <c r="O75" s="113"/>
      <c r="P75" s="113"/>
      <c r="Q75" s="114"/>
      <c r="R75" s="142"/>
      <c r="S75" s="143"/>
      <c r="T75" s="143"/>
      <c r="U75" s="143"/>
      <c r="V75" s="143"/>
      <c r="W75" s="143"/>
      <c r="X75" s="143"/>
      <c r="Y75" s="143"/>
      <c r="Z75" s="144"/>
      <c r="AA75" s="48"/>
      <c r="AB75" s="48"/>
      <c r="AC75" s="48"/>
      <c r="AD75" s="33"/>
      <c r="AE75" s="142"/>
      <c r="AF75" s="143"/>
      <c r="AG75" s="143"/>
      <c r="AH75" s="143"/>
      <c r="AI75" s="143"/>
      <c r="AJ75" s="143"/>
      <c r="AK75" s="143"/>
      <c r="AL75" s="143"/>
      <c r="AM75" s="144"/>
      <c r="AN75" s="4"/>
      <c r="AO75" s="4"/>
      <c r="AP75" s="4"/>
      <c r="AQ75" s="4"/>
      <c r="AR75" s="4"/>
      <c r="AS75" s="4"/>
      <c r="AT75" s="4"/>
      <c r="AU75" s="4"/>
    </row>
    <row r="76" spans="1:47" ht="15" customHeight="1" x14ac:dyDescent="0.45">
      <c r="A76" s="157"/>
      <c r="B76" s="157"/>
      <c r="C76" s="157"/>
      <c r="D76" s="98"/>
      <c r="E76" s="98"/>
      <c r="F76" s="98"/>
      <c r="G76" s="93"/>
      <c r="H76" s="93"/>
      <c r="I76" s="93"/>
      <c r="J76" s="99"/>
      <c r="K76" s="99"/>
      <c r="L76" s="99"/>
      <c r="M76" s="99"/>
      <c r="N76" s="100"/>
      <c r="O76" s="113" t="s">
        <v>12</v>
      </c>
      <c r="P76" s="113"/>
      <c r="Q76" s="114"/>
      <c r="R76" s="142"/>
      <c r="S76" s="143"/>
      <c r="T76" s="143"/>
      <c r="U76" s="143"/>
      <c r="V76" s="143"/>
      <c r="W76" s="143"/>
      <c r="X76" s="143"/>
      <c r="Y76" s="143"/>
      <c r="Z76" s="144"/>
      <c r="AA76" s="48"/>
      <c r="AB76" s="48"/>
      <c r="AC76" s="48"/>
      <c r="AD76" s="33"/>
      <c r="AE76" s="142"/>
      <c r="AF76" s="143"/>
      <c r="AG76" s="143"/>
      <c r="AH76" s="143"/>
      <c r="AI76" s="143"/>
      <c r="AJ76" s="143"/>
      <c r="AK76" s="143"/>
      <c r="AL76" s="143"/>
      <c r="AM76" s="144"/>
      <c r="AN76" s="4"/>
      <c r="AO76" s="4"/>
      <c r="AP76" s="4"/>
      <c r="AQ76" s="4"/>
      <c r="AR76" s="4"/>
      <c r="AS76" s="4"/>
      <c r="AT76" s="4"/>
      <c r="AU76" s="4"/>
    </row>
    <row r="77" spans="1:47" ht="15" customHeight="1" x14ac:dyDescent="0.45">
      <c r="A77" s="157"/>
      <c r="B77" s="157"/>
      <c r="C77" s="157"/>
      <c r="D77" s="98"/>
      <c r="E77" s="98"/>
      <c r="F77" s="98"/>
      <c r="G77" s="93"/>
      <c r="H77" s="93"/>
      <c r="I77" s="93"/>
      <c r="J77" s="99"/>
      <c r="K77" s="99"/>
      <c r="L77" s="99"/>
      <c r="M77" s="99"/>
      <c r="N77" s="100"/>
      <c r="O77" s="113"/>
      <c r="P77" s="113"/>
      <c r="Q77" s="114"/>
      <c r="R77" s="142"/>
      <c r="S77" s="143"/>
      <c r="T77" s="143"/>
      <c r="U77" s="143"/>
      <c r="V77" s="143"/>
      <c r="W77" s="143"/>
      <c r="X77" s="143"/>
      <c r="Y77" s="143"/>
      <c r="Z77" s="144"/>
      <c r="AA77" s="48"/>
      <c r="AB77" s="48"/>
      <c r="AC77" s="48"/>
      <c r="AD77" s="33"/>
      <c r="AE77" s="142"/>
      <c r="AF77" s="143"/>
      <c r="AG77" s="143"/>
      <c r="AH77" s="143"/>
      <c r="AI77" s="143"/>
      <c r="AJ77" s="143"/>
      <c r="AK77" s="143"/>
      <c r="AL77" s="143"/>
      <c r="AM77" s="144"/>
      <c r="AN77" s="4"/>
      <c r="AO77" s="4"/>
      <c r="AP77" s="4"/>
      <c r="AQ77" s="4"/>
      <c r="AR77" s="4"/>
      <c r="AS77" s="4"/>
      <c r="AT77" s="4"/>
      <c r="AU77" s="4"/>
    </row>
    <row r="78" spans="1:47" ht="15" customHeight="1" x14ac:dyDescent="0.45">
      <c r="A78" s="93"/>
      <c r="B78" s="93"/>
      <c r="C78" s="93"/>
      <c r="D78" s="98"/>
      <c r="E78" s="98"/>
      <c r="F78" s="98"/>
      <c r="G78" s="93"/>
      <c r="H78" s="93"/>
      <c r="I78" s="93"/>
      <c r="J78" s="99"/>
      <c r="K78" s="99"/>
      <c r="L78" s="99"/>
      <c r="M78" s="99"/>
      <c r="N78" s="100"/>
      <c r="O78" s="21"/>
      <c r="P78" s="21"/>
      <c r="Q78" s="16"/>
      <c r="R78" s="142"/>
      <c r="S78" s="143"/>
      <c r="T78" s="143"/>
      <c r="U78" s="143"/>
      <c r="V78" s="143"/>
      <c r="W78" s="143"/>
      <c r="X78" s="143"/>
      <c r="Y78" s="143"/>
      <c r="Z78" s="144"/>
      <c r="AA78" s="48"/>
      <c r="AB78" s="48"/>
      <c r="AC78" s="48"/>
      <c r="AD78" s="33"/>
      <c r="AE78" s="142"/>
      <c r="AF78" s="143"/>
      <c r="AG78" s="143"/>
      <c r="AH78" s="143"/>
      <c r="AI78" s="143"/>
      <c r="AJ78" s="143"/>
      <c r="AK78" s="143"/>
      <c r="AL78" s="143"/>
      <c r="AM78" s="144"/>
      <c r="AN78" s="4"/>
      <c r="AO78" s="4"/>
      <c r="AP78" s="4"/>
      <c r="AQ78" s="4"/>
      <c r="AR78" s="4"/>
      <c r="AS78" s="4"/>
      <c r="AT78" s="4"/>
      <c r="AU78" s="4"/>
    </row>
    <row r="79" spans="1:47" ht="15" customHeight="1" x14ac:dyDescent="0.45">
      <c r="A79" s="93"/>
      <c r="B79" s="93"/>
      <c r="C79" s="93"/>
      <c r="D79" s="98"/>
      <c r="E79" s="98"/>
      <c r="F79" s="98"/>
      <c r="G79" s="93"/>
      <c r="H79" s="93"/>
      <c r="I79" s="93"/>
      <c r="J79" s="99"/>
      <c r="K79" s="99"/>
      <c r="L79" s="99"/>
      <c r="M79" s="99"/>
      <c r="N79" s="100"/>
      <c r="O79" s="21"/>
      <c r="P79" s="21"/>
      <c r="Q79" s="16"/>
      <c r="R79" s="142"/>
      <c r="S79" s="143"/>
      <c r="T79" s="143"/>
      <c r="U79" s="143"/>
      <c r="V79" s="143"/>
      <c r="W79" s="143"/>
      <c r="X79" s="143"/>
      <c r="Y79" s="143"/>
      <c r="Z79" s="144"/>
      <c r="AA79" s="48"/>
      <c r="AB79" s="48"/>
      <c r="AC79" s="48"/>
      <c r="AD79" s="33"/>
      <c r="AE79" s="142"/>
      <c r="AF79" s="143"/>
      <c r="AG79" s="143"/>
      <c r="AH79" s="143"/>
      <c r="AI79" s="143"/>
      <c r="AJ79" s="143"/>
      <c r="AK79" s="143"/>
      <c r="AL79" s="143"/>
      <c r="AM79" s="144"/>
      <c r="AN79" s="4"/>
      <c r="AO79" s="4"/>
      <c r="AP79" s="4"/>
      <c r="AQ79" s="4"/>
      <c r="AR79" s="4"/>
      <c r="AS79" s="4"/>
      <c r="AT79" s="4"/>
      <c r="AU79" s="4"/>
    </row>
    <row r="80" spans="1:47" ht="15" customHeight="1" x14ac:dyDescent="0.45">
      <c r="A80" s="93"/>
      <c r="B80" s="93"/>
      <c r="C80" s="93"/>
      <c r="D80" s="98"/>
      <c r="E80" s="98"/>
      <c r="F80" s="98"/>
      <c r="G80" s="93"/>
      <c r="H80" s="93"/>
      <c r="I80" s="93"/>
      <c r="J80" s="99"/>
      <c r="K80" s="99"/>
      <c r="L80" s="99"/>
      <c r="M80" s="99"/>
      <c r="N80" s="100"/>
      <c r="O80" s="14"/>
      <c r="P80" s="14"/>
      <c r="Q80" s="13"/>
      <c r="R80" s="142"/>
      <c r="S80" s="143"/>
      <c r="T80" s="143"/>
      <c r="U80" s="143"/>
      <c r="V80" s="143"/>
      <c r="W80" s="143"/>
      <c r="X80" s="143"/>
      <c r="Y80" s="143"/>
      <c r="Z80" s="144"/>
      <c r="AA80" s="48"/>
      <c r="AB80" s="48"/>
      <c r="AC80" s="48"/>
      <c r="AD80" s="33"/>
      <c r="AE80" s="142"/>
      <c r="AF80" s="143"/>
      <c r="AG80" s="143"/>
      <c r="AH80" s="143"/>
      <c r="AI80" s="143"/>
      <c r="AJ80" s="143"/>
      <c r="AK80" s="143"/>
      <c r="AL80" s="143"/>
      <c r="AM80" s="144"/>
      <c r="AN80" s="4"/>
      <c r="AO80" s="4"/>
      <c r="AP80" s="4"/>
      <c r="AQ80" s="4"/>
      <c r="AR80" s="4"/>
      <c r="AS80" s="4"/>
      <c r="AT80" s="4"/>
      <c r="AU80" s="4"/>
    </row>
    <row r="81" spans="1:47" ht="15" customHeight="1" x14ac:dyDescent="0.45">
      <c r="A81" s="93"/>
      <c r="B81" s="93"/>
      <c r="C81" s="93"/>
      <c r="D81" s="98"/>
      <c r="E81" s="98"/>
      <c r="F81" s="98"/>
      <c r="G81" s="93"/>
      <c r="H81" s="93"/>
      <c r="I81" s="93"/>
      <c r="J81" s="99"/>
      <c r="K81" s="99"/>
      <c r="L81" s="99"/>
      <c r="M81" s="99"/>
      <c r="N81" s="100"/>
      <c r="O81" s="14"/>
      <c r="P81" s="14"/>
      <c r="Q81" s="13"/>
      <c r="R81" s="142"/>
      <c r="S81" s="143"/>
      <c r="T81" s="143"/>
      <c r="U81" s="143"/>
      <c r="V81" s="143"/>
      <c r="W81" s="143"/>
      <c r="X81" s="143"/>
      <c r="Y81" s="143"/>
      <c r="Z81" s="144"/>
      <c r="AA81" s="48"/>
      <c r="AB81" s="48"/>
      <c r="AC81" s="48"/>
      <c r="AD81" s="33"/>
      <c r="AE81" s="142"/>
      <c r="AF81" s="143"/>
      <c r="AG81" s="143"/>
      <c r="AH81" s="143"/>
      <c r="AI81" s="143"/>
      <c r="AJ81" s="143"/>
      <c r="AK81" s="143"/>
      <c r="AL81" s="143"/>
      <c r="AM81" s="144"/>
      <c r="AN81" s="4"/>
      <c r="AO81" s="4"/>
      <c r="AP81" s="4"/>
      <c r="AQ81" s="4"/>
      <c r="AR81" s="4"/>
      <c r="AS81" s="4"/>
      <c r="AT81" s="4"/>
      <c r="AU81" s="4"/>
    </row>
    <row r="82" spans="1:47" ht="15" customHeight="1" x14ac:dyDescent="0.45">
      <c r="A82" s="93"/>
      <c r="B82" s="93"/>
      <c r="C82" s="93"/>
      <c r="D82" s="98"/>
      <c r="E82" s="98"/>
      <c r="F82" s="98"/>
      <c r="G82" s="93"/>
      <c r="H82" s="93"/>
      <c r="I82" s="93"/>
      <c r="J82" s="99"/>
      <c r="K82" s="99"/>
      <c r="L82" s="99"/>
      <c r="M82" s="99"/>
      <c r="N82" s="100"/>
      <c r="O82" s="14"/>
      <c r="P82" s="14"/>
      <c r="Q82" s="13"/>
      <c r="R82" s="142"/>
      <c r="S82" s="143"/>
      <c r="T82" s="143"/>
      <c r="U82" s="143"/>
      <c r="V82" s="143"/>
      <c r="W82" s="143"/>
      <c r="X82" s="143"/>
      <c r="Y82" s="143"/>
      <c r="Z82" s="144"/>
      <c r="AA82" s="48"/>
      <c r="AB82" s="48"/>
      <c r="AC82" s="48"/>
      <c r="AD82" s="33"/>
      <c r="AE82" s="142"/>
      <c r="AF82" s="143"/>
      <c r="AG82" s="143"/>
      <c r="AH82" s="143"/>
      <c r="AI82" s="143"/>
      <c r="AJ82" s="143"/>
      <c r="AK82" s="143"/>
      <c r="AL82" s="143"/>
      <c r="AM82" s="144"/>
      <c r="AN82" s="4"/>
      <c r="AO82" s="4"/>
      <c r="AP82" s="4"/>
      <c r="AQ82" s="4"/>
      <c r="AR82" s="4"/>
      <c r="AS82" s="4"/>
      <c r="AT82" s="4"/>
      <c r="AU82" s="4"/>
    </row>
    <row r="83" spans="1:47" ht="15" customHeight="1" x14ac:dyDescent="0.45">
      <c r="A83" s="93"/>
      <c r="B83" s="93"/>
      <c r="C83" s="93"/>
      <c r="D83" s="98"/>
      <c r="E83" s="98"/>
      <c r="F83" s="98"/>
      <c r="G83" s="93"/>
      <c r="H83" s="93"/>
      <c r="I83" s="93"/>
      <c r="J83" s="103"/>
      <c r="K83" s="103"/>
      <c r="L83" s="103"/>
      <c r="M83" s="103"/>
      <c r="N83" s="104"/>
      <c r="O83" s="17"/>
      <c r="P83" s="17"/>
      <c r="Q83" s="18"/>
      <c r="R83" s="145"/>
      <c r="S83" s="146"/>
      <c r="T83" s="146"/>
      <c r="U83" s="146"/>
      <c r="V83" s="146"/>
      <c r="W83" s="146"/>
      <c r="X83" s="146"/>
      <c r="Y83" s="146"/>
      <c r="Z83" s="146"/>
      <c r="AA83" s="36"/>
      <c r="AB83" s="37"/>
      <c r="AC83" s="37"/>
      <c r="AD83" s="38"/>
      <c r="AE83" s="145"/>
      <c r="AF83" s="146"/>
      <c r="AG83" s="146"/>
      <c r="AH83" s="146"/>
      <c r="AI83" s="146"/>
      <c r="AJ83" s="146"/>
      <c r="AK83" s="146"/>
      <c r="AL83" s="146"/>
      <c r="AM83" s="147"/>
      <c r="AN83" s="4"/>
      <c r="AO83" s="4"/>
      <c r="AP83" s="4"/>
      <c r="AQ83" s="4"/>
      <c r="AR83" s="4"/>
      <c r="AS83" s="4"/>
      <c r="AT83" s="4"/>
      <c r="AU83" s="4"/>
    </row>
    <row r="84" spans="1:47" ht="15" customHeight="1" x14ac:dyDescent="0.2">
      <c r="A84" s="148">
        <f t="shared" ref="A84" si="3">D84*AA84</f>
        <v>42000</v>
      </c>
      <c r="B84" s="148"/>
      <c r="C84" s="148"/>
      <c r="D84" s="150">
        <v>10500</v>
      </c>
      <c r="E84" s="150"/>
      <c r="F84" s="150"/>
      <c r="G84" s="98"/>
      <c r="H84" s="98"/>
      <c r="I84" s="98"/>
      <c r="J84" s="109"/>
      <c r="K84" s="109"/>
      <c r="L84" s="109"/>
      <c r="M84" s="109"/>
      <c r="N84" s="110"/>
      <c r="O84" s="7"/>
      <c r="P84" s="7"/>
      <c r="Q84" s="8"/>
      <c r="R84" s="140"/>
      <c r="S84" s="140"/>
      <c r="T84" s="140"/>
      <c r="U84" s="140"/>
      <c r="V84" s="140"/>
      <c r="W84" s="140"/>
      <c r="X84" s="140"/>
      <c r="Y84" s="140"/>
      <c r="Z84" s="140"/>
      <c r="AA84" s="129">
        <v>4</v>
      </c>
      <c r="AB84" s="130"/>
      <c r="AC84" s="130"/>
      <c r="AD84" s="131"/>
      <c r="AE84" s="184"/>
      <c r="AF84" s="184"/>
      <c r="AG84" s="184"/>
      <c r="AH84" s="184"/>
      <c r="AI84" s="184"/>
      <c r="AJ84" s="184"/>
      <c r="AK84" s="184"/>
      <c r="AL84" s="184"/>
      <c r="AM84" s="184"/>
      <c r="AN84" s="158" t="s">
        <v>56</v>
      </c>
      <c r="AO84" s="159"/>
      <c r="AP84" s="159"/>
      <c r="AQ84" s="159"/>
      <c r="AR84" s="159"/>
      <c r="AS84" s="159"/>
      <c r="AT84" s="159"/>
      <c r="AU84" s="160"/>
    </row>
    <row r="85" spans="1:47" ht="15" customHeight="1" x14ac:dyDescent="0.2">
      <c r="A85" s="148"/>
      <c r="B85" s="148"/>
      <c r="C85" s="148"/>
      <c r="D85" s="150"/>
      <c r="E85" s="150"/>
      <c r="F85" s="150"/>
      <c r="G85" s="98"/>
      <c r="H85" s="98"/>
      <c r="I85" s="98"/>
      <c r="J85" s="105"/>
      <c r="K85" s="105"/>
      <c r="L85" s="105"/>
      <c r="M85" s="105"/>
      <c r="N85" s="106"/>
      <c r="O85" s="9"/>
      <c r="P85" s="9"/>
      <c r="Q85" s="6"/>
      <c r="R85" s="143"/>
      <c r="S85" s="143"/>
      <c r="T85" s="143"/>
      <c r="U85" s="143"/>
      <c r="V85" s="143"/>
      <c r="W85" s="143"/>
      <c r="X85" s="143"/>
      <c r="Y85" s="143"/>
      <c r="Z85" s="143"/>
      <c r="AA85" s="122"/>
      <c r="AB85" s="123"/>
      <c r="AC85" s="123"/>
      <c r="AD85" s="124"/>
      <c r="AE85" s="184"/>
      <c r="AF85" s="184"/>
      <c r="AG85" s="184"/>
      <c r="AH85" s="184"/>
      <c r="AI85" s="184"/>
      <c r="AJ85" s="184"/>
      <c r="AK85" s="184"/>
      <c r="AL85" s="184"/>
      <c r="AM85" s="184"/>
      <c r="AN85" s="161"/>
      <c r="AO85" s="162"/>
      <c r="AP85" s="162"/>
      <c r="AQ85" s="162"/>
      <c r="AR85" s="162"/>
      <c r="AS85" s="162"/>
      <c r="AT85" s="162"/>
      <c r="AU85" s="163"/>
    </row>
    <row r="86" spans="1:47" ht="15" customHeight="1" x14ac:dyDescent="0.2">
      <c r="A86" s="98"/>
      <c r="B86" s="98"/>
      <c r="C86" s="98"/>
      <c r="D86" s="93"/>
      <c r="E86" s="93"/>
      <c r="F86" s="93"/>
      <c r="G86" s="98"/>
      <c r="H86" s="98"/>
      <c r="I86" s="98"/>
      <c r="J86" s="105"/>
      <c r="K86" s="105"/>
      <c r="L86" s="105"/>
      <c r="M86" s="105"/>
      <c r="N86" s="106"/>
      <c r="O86" s="9"/>
      <c r="P86" s="9"/>
      <c r="Q86" s="6"/>
      <c r="R86" s="143"/>
      <c r="S86" s="143"/>
      <c r="T86" s="143"/>
      <c r="U86" s="143"/>
      <c r="V86" s="143"/>
      <c r="W86" s="143"/>
      <c r="X86" s="143"/>
      <c r="Y86" s="143"/>
      <c r="Z86" s="143"/>
      <c r="AA86" s="122"/>
      <c r="AB86" s="123"/>
      <c r="AC86" s="123"/>
      <c r="AD86" s="124"/>
      <c r="AE86" s="184"/>
      <c r="AF86" s="184"/>
      <c r="AG86" s="184"/>
      <c r="AH86" s="184"/>
      <c r="AI86" s="184"/>
      <c r="AJ86" s="184"/>
      <c r="AK86" s="184"/>
      <c r="AL86" s="184"/>
      <c r="AM86" s="184"/>
      <c r="AN86" s="22"/>
      <c r="AO86" s="12"/>
      <c r="AP86" s="12"/>
      <c r="AQ86" s="12"/>
      <c r="AR86" s="12"/>
      <c r="AS86" s="12"/>
      <c r="AT86" s="12"/>
      <c r="AU86" s="12"/>
    </row>
    <row r="87" spans="1:47" ht="15" customHeight="1" x14ac:dyDescent="0.45">
      <c r="A87" s="98"/>
      <c r="B87" s="98"/>
      <c r="C87" s="98"/>
      <c r="D87" s="93"/>
      <c r="E87" s="93"/>
      <c r="F87" s="93"/>
      <c r="G87" s="98"/>
      <c r="H87" s="98"/>
      <c r="I87" s="98"/>
      <c r="J87" s="105"/>
      <c r="K87" s="105"/>
      <c r="L87" s="105"/>
      <c r="M87" s="105"/>
      <c r="N87" s="106"/>
      <c r="O87" s="9"/>
      <c r="P87" s="9"/>
      <c r="Q87" s="6"/>
      <c r="R87" s="143"/>
      <c r="S87" s="143"/>
      <c r="T87" s="143"/>
      <c r="U87" s="143"/>
      <c r="V87" s="143"/>
      <c r="W87" s="143"/>
      <c r="X87" s="143"/>
      <c r="Y87" s="143"/>
      <c r="Z87" s="143"/>
      <c r="AA87" s="39"/>
      <c r="AB87" s="47"/>
      <c r="AC87" s="47"/>
      <c r="AD87" s="41"/>
      <c r="AE87" s="184"/>
      <c r="AF87" s="184"/>
      <c r="AG87" s="184"/>
      <c r="AH87" s="184"/>
      <c r="AI87" s="184"/>
      <c r="AJ87" s="184"/>
      <c r="AK87" s="184"/>
      <c r="AL87" s="184"/>
      <c r="AM87" s="184"/>
      <c r="AN87" s="22"/>
      <c r="AO87" s="12"/>
      <c r="AP87" s="12"/>
      <c r="AQ87" s="12"/>
      <c r="AR87" s="12"/>
      <c r="AS87" s="12"/>
      <c r="AT87" s="12"/>
      <c r="AU87" s="12"/>
    </row>
    <row r="88" spans="1:47" ht="15" customHeight="1" x14ac:dyDescent="0.45">
      <c r="A88" s="98"/>
      <c r="B88" s="98"/>
      <c r="C88" s="98"/>
      <c r="D88" s="93"/>
      <c r="E88" s="93"/>
      <c r="F88" s="93"/>
      <c r="G88" s="98"/>
      <c r="H88" s="98"/>
      <c r="I88" s="98"/>
      <c r="J88" s="105"/>
      <c r="K88" s="105"/>
      <c r="L88" s="105"/>
      <c r="M88" s="105"/>
      <c r="N88" s="106"/>
      <c r="O88" s="9"/>
      <c r="P88" s="9"/>
      <c r="Q88" s="6"/>
      <c r="R88" s="143"/>
      <c r="S88" s="143"/>
      <c r="T88" s="143"/>
      <c r="U88" s="143"/>
      <c r="V88" s="143"/>
      <c r="W88" s="143"/>
      <c r="X88" s="143"/>
      <c r="Y88" s="143"/>
      <c r="Z88" s="143"/>
      <c r="AA88" s="39"/>
      <c r="AB88" s="47"/>
      <c r="AC88" s="47"/>
      <c r="AD88" s="41"/>
      <c r="AE88" s="184"/>
      <c r="AF88" s="184"/>
      <c r="AG88" s="184"/>
      <c r="AH88" s="184"/>
      <c r="AI88" s="184"/>
      <c r="AJ88" s="184"/>
      <c r="AK88" s="184"/>
      <c r="AL88" s="184"/>
      <c r="AM88" s="184"/>
      <c r="AN88" s="22"/>
      <c r="AO88" s="12"/>
      <c r="AP88" s="12"/>
      <c r="AQ88" s="12"/>
      <c r="AR88" s="12"/>
      <c r="AS88" s="12"/>
      <c r="AT88" s="12"/>
      <c r="AU88" s="12"/>
    </row>
    <row r="89" spans="1:47" ht="15" customHeight="1" x14ac:dyDescent="0.45">
      <c r="A89" s="98"/>
      <c r="B89" s="98"/>
      <c r="C89" s="98"/>
      <c r="D89" s="93"/>
      <c r="E89" s="93"/>
      <c r="F89" s="93"/>
      <c r="G89" s="98"/>
      <c r="H89" s="98"/>
      <c r="I89" s="98"/>
      <c r="J89" s="105"/>
      <c r="K89" s="105"/>
      <c r="L89" s="105"/>
      <c r="M89" s="105"/>
      <c r="N89" s="106"/>
      <c r="O89" s="9"/>
      <c r="P89" s="9"/>
      <c r="Q89" s="6"/>
      <c r="R89" s="143"/>
      <c r="S89" s="143"/>
      <c r="T89" s="143"/>
      <c r="U89" s="143"/>
      <c r="V89" s="143"/>
      <c r="W89" s="143"/>
      <c r="X89" s="143"/>
      <c r="Y89" s="143"/>
      <c r="Z89" s="143"/>
      <c r="AA89" s="39"/>
      <c r="AB89" s="47"/>
      <c r="AC89" s="47"/>
      <c r="AD89" s="41"/>
      <c r="AE89" s="184"/>
      <c r="AF89" s="184"/>
      <c r="AG89" s="184"/>
      <c r="AH89" s="184"/>
      <c r="AI89" s="184"/>
      <c r="AJ89" s="184"/>
      <c r="AK89" s="184"/>
      <c r="AL89" s="184"/>
      <c r="AM89" s="184"/>
      <c r="AN89" s="22"/>
      <c r="AO89" s="12"/>
      <c r="AP89" s="12"/>
      <c r="AQ89" s="12"/>
      <c r="AR89" s="12"/>
      <c r="AS89" s="12"/>
      <c r="AT89" s="12"/>
      <c r="AU89" s="12"/>
    </row>
    <row r="90" spans="1:47" ht="15" customHeight="1" x14ac:dyDescent="0.45">
      <c r="A90" s="98"/>
      <c r="B90" s="98"/>
      <c r="C90" s="98"/>
      <c r="D90" s="93"/>
      <c r="E90" s="93"/>
      <c r="F90" s="93"/>
      <c r="G90" s="98"/>
      <c r="H90" s="98"/>
      <c r="I90" s="98"/>
      <c r="J90" s="105"/>
      <c r="K90" s="105"/>
      <c r="L90" s="105"/>
      <c r="M90" s="105"/>
      <c r="N90" s="106"/>
      <c r="O90" s="9"/>
      <c r="P90" s="9"/>
      <c r="Q90" s="6"/>
      <c r="R90" s="143"/>
      <c r="S90" s="143"/>
      <c r="T90" s="143"/>
      <c r="U90" s="143"/>
      <c r="V90" s="143"/>
      <c r="W90" s="143"/>
      <c r="X90" s="143"/>
      <c r="Y90" s="143"/>
      <c r="Z90" s="143"/>
      <c r="AA90" s="39"/>
      <c r="AB90" s="47"/>
      <c r="AC90" s="47"/>
      <c r="AD90" s="41"/>
      <c r="AE90" s="184"/>
      <c r="AF90" s="184"/>
      <c r="AG90" s="184"/>
      <c r="AH90" s="184"/>
      <c r="AI90" s="184"/>
      <c r="AJ90" s="184"/>
      <c r="AK90" s="184"/>
      <c r="AL90" s="184"/>
      <c r="AM90" s="184"/>
      <c r="AN90" s="22"/>
      <c r="AO90" s="12"/>
      <c r="AP90" s="12"/>
      <c r="AQ90" s="12"/>
      <c r="AR90" s="12"/>
      <c r="AS90" s="12"/>
      <c r="AT90" s="12"/>
      <c r="AU90" s="12"/>
    </row>
    <row r="91" spans="1:47" ht="15" customHeight="1" x14ac:dyDescent="0.45">
      <c r="A91" s="98"/>
      <c r="B91" s="98"/>
      <c r="C91" s="98"/>
      <c r="D91" s="93"/>
      <c r="E91" s="93"/>
      <c r="F91" s="93"/>
      <c r="G91" s="98"/>
      <c r="H91" s="98"/>
      <c r="I91" s="98"/>
      <c r="J91" s="105"/>
      <c r="K91" s="105"/>
      <c r="L91" s="105"/>
      <c r="M91" s="105"/>
      <c r="N91" s="106"/>
      <c r="O91" s="9"/>
      <c r="P91" s="9"/>
      <c r="Q91" s="6"/>
      <c r="R91" s="143"/>
      <c r="S91" s="143"/>
      <c r="T91" s="143"/>
      <c r="U91" s="143"/>
      <c r="V91" s="143"/>
      <c r="W91" s="143"/>
      <c r="X91" s="143"/>
      <c r="Y91" s="143"/>
      <c r="Z91" s="143"/>
      <c r="AA91" s="39"/>
      <c r="AB91" s="47"/>
      <c r="AC91" s="47"/>
      <c r="AD91" s="41"/>
      <c r="AE91" s="184"/>
      <c r="AF91" s="184"/>
      <c r="AG91" s="184"/>
      <c r="AH91" s="184"/>
      <c r="AI91" s="184"/>
      <c r="AJ91" s="184"/>
      <c r="AK91" s="184"/>
      <c r="AL91" s="184"/>
      <c r="AM91" s="184"/>
      <c r="AN91" s="22"/>
      <c r="AO91" s="12"/>
      <c r="AP91" s="12"/>
      <c r="AQ91" s="12"/>
      <c r="AR91" s="12"/>
      <c r="AS91" s="12"/>
      <c r="AT91" s="12"/>
      <c r="AU91" s="12"/>
    </row>
    <row r="92" spans="1:47" ht="15" customHeight="1" x14ac:dyDescent="0.45">
      <c r="A92" s="98"/>
      <c r="B92" s="98"/>
      <c r="C92" s="98"/>
      <c r="D92" s="93"/>
      <c r="E92" s="93"/>
      <c r="F92" s="93"/>
      <c r="G92" s="98"/>
      <c r="H92" s="98"/>
      <c r="I92" s="98"/>
      <c r="J92" s="105"/>
      <c r="K92" s="105"/>
      <c r="L92" s="105"/>
      <c r="M92" s="105"/>
      <c r="N92" s="106"/>
      <c r="O92" s="115" t="s">
        <v>14</v>
      </c>
      <c r="P92" s="115"/>
      <c r="Q92" s="116"/>
      <c r="R92" s="143"/>
      <c r="S92" s="143"/>
      <c r="T92" s="143"/>
      <c r="U92" s="143"/>
      <c r="V92" s="143"/>
      <c r="W92" s="143"/>
      <c r="X92" s="143"/>
      <c r="Y92" s="143"/>
      <c r="Z92" s="143"/>
      <c r="AA92" s="39"/>
      <c r="AB92" s="47"/>
      <c r="AC92" s="47"/>
      <c r="AD92" s="41"/>
      <c r="AE92" s="184"/>
      <c r="AF92" s="184"/>
      <c r="AG92" s="184"/>
      <c r="AH92" s="184"/>
      <c r="AI92" s="184"/>
      <c r="AJ92" s="184"/>
      <c r="AK92" s="184"/>
      <c r="AL92" s="184"/>
      <c r="AM92" s="184"/>
      <c r="AN92" s="22"/>
      <c r="AO92" s="12"/>
      <c r="AP92" s="12"/>
      <c r="AQ92" s="12"/>
      <c r="AR92" s="12"/>
      <c r="AS92" s="12"/>
      <c r="AT92" s="12"/>
      <c r="AU92" s="12"/>
    </row>
    <row r="93" spans="1:47" ht="15" customHeight="1" x14ac:dyDescent="0.45">
      <c r="A93" s="98"/>
      <c r="B93" s="98"/>
      <c r="C93" s="98"/>
      <c r="D93" s="93"/>
      <c r="E93" s="93"/>
      <c r="F93" s="93"/>
      <c r="G93" s="98"/>
      <c r="H93" s="98"/>
      <c r="I93" s="98"/>
      <c r="J93" s="105"/>
      <c r="K93" s="105"/>
      <c r="L93" s="105"/>
      <c r="M93" s="105"/>
      <c r="N93" s="106"/>
      <c r="O93" s="115"/>
      <c r="P93" s="115"/>
      <c r="Q93" s="116"/>
      <c r="R93" s="143"/>
      <c r="S93" s="143"/>
      <c r="T93" s="143"/>
      <c r="U93" s="143"/>
      <c r="V93" s="143"/>
      <c r="W93" s="143"/>
      <c r="X93" s="143"/>
      <c r="Y93" s="143"/>
      <c r="Z93" s="143"/>
      <c r="AA93" s="39"/>
      <c r="AB93" s="47"/>
      <c r="AC93" s="47"/>
      <c r="AD93" s="41"/>
      <c r="AE93" s="184"/>
      <c r="AF93" s="184"/>
      <c r="AG93" s="184"/>
      <c r="AH93" s="184"/>
      <c r="AI93" s="184"/>
      <c r="AJ93" s="184"/>
      <c r="AK93" s="184"/>
      <c r="AL93" s="184"/>
      <c r="AM93" s="184"/>
      <c r="AN93" s="22"/>
      <c r="AO93" s="12"/>
      <c r="AP93" s="12"/>
      <c r="AQ93" s="12"/>
      <c r="AR93" s="12"/>
      <c r="AS93" s="12"/>
      <c r="AT93" s="12"/>
      <c r="AU93" s="12"/>
    </row>
    <row r="94" spans="1:47" ht="15" customHeight="1" x14ac:dyDescent="0.45">
      <c r="A94" s="98"/>
      <c r="B94" s="98"/>
      <c r="C94" s="98"/>
      <c r="D94" s="93"/>
      <c r="E94" s="93"/>
      <c r="F94" s="93"/>
      <c r="G94" s="98"/>
      <c r="H94" s="98"/>
      <c r="I94" s="98"/>
      <c r="J94" s="105"/>
      <c r="K94" s="105"/>
      <c r="L94" s="105"/>
      <c r="M94" s="105"/>
      <c r="N94" s="106"/>
      <c r="O94" s="94"/>
      <c r="P94" s="94"/>
      <c r="Q94" s="95"/>
      <c r="R94" s="143"/>
      <c r="S94" s="143"/>
      <c r="T94" s="143"/>
      <c r="U94" s="143"/>
      <c r="V94" s="143"/>
      <c r="W94" s="143"/>
      <c r="X94" s="143"/>
      <c r="Y94" s="143"/>
      <c r="Z94" s="143"/>
      <c r="AA94" s="39"/>
      <c r="AB94" s="47"/>
      <c r="AC94" s="47"/>
      <c r="AD94" s="41"/>
      <c r="AE94" s="184"/>
      <c r="AF94" s="184"/>
      <c r="AG94" s="184"/>
      <c r="AH94" s="184"/>
      <c r="AI94" s="184"/>
      <c r="AJ94" s="184"/>
      <c r="AK94" s="184"/>
      <c r="AL94" s="184"/>
      <c r="AM94" s="184"/>
      <c r="AN94" s="22"/>
      <c r="AO94" s="12"/>
      <c r="AP94" s="12"/>
      <c r="AQ94" s="12"/>
      <c r="AR94" s="12"/>
      <c r="AS94" s="12"/>
      <c r="AT94" s="12"/>
      <c r="AU94" s="12"/>
    </row>
    <row r="95" spans="1:47" ht="15" customHeight="1" x14ac:dyDescent="0.45">
      <c r="A95" s="98"/>
      <c r="B95" s="98"/>
      <c r="C95" s="98"/>
      <c r="D95" s="93"/>
      <c r="E95" s="93"/>
      <c r="F95" s="93"/>
      <c r="G95" s="98"/>
      <c r="H95" s="98"/>
      <c r="I95" s="98"/>
      <c r="J95" s="105"/>
      <c r="K95" s="105"/>
      <c r="L95" s="105"/>
      <c r="M95" s="105"/>
      <c r="N95" s="106"/>
      <c r="O95" s="94"/>
      <c r="P95" s="94"/>
      <c r="Q95" s="95"/>
      <c r="R95" s="143"/>
      <c r="S95" s="143"/>
      <c r="T95" s="143"/>
      <c r="U95" s="143"/>
      <c r="V95" s="143"/>
      <c r="W95" s="143"/>
      <c r="X95" s="143"/>
      <c r="Y95" s="143"/>
      <c r="Z95" s="143"/>
      <c r="AA95" s="39"/>
      <c r="AB95" s="47"/>
      <c r="AC95" s="47"/>
      <c r="AD95" s="41"/>
      <c r="AE95" s="184"/>
      <c r="AF95" s="184"/>
      <c r="AG95" s="184"/>
      <c r="AH95" s="184"/>
      <c r="AI95" s="184"/>
      <c r="AJ95" s="184"/>
      <c r="AK95" s="184"/>
      <c r="AL95" s="184"/>
      <c r="AM95" s="184"/>
      <c r="AN95" s="22"/>
      <c r="AO95" s="12"/>
      <c r="AP95" s="12"/>
      <c r="AQ95" s="12"/>
      <c r="AR95" s="12"/>
      <c r="AS95" s="12"/>
      <c r="AT95" s="12"/>
      <c r="AU95" s="12"/>
    </row>
    <row r="96" spans="1:47" ht="15" customHeight="1" x14ac:dyDescent="0.45">
      <c r="A96" s="98"/>
      <c r="B96" s="98"/>
      <c r="C96" s="98"/>
      <c r="D96" s="93"/>
      <c r="E96" s="93"/>
      <c r="F96" s="93"/>
      <c r="G96" s="98"/>
      <c r="H96" s="98"/>
      <c r="I96" s="98"/>
      <c r="J96" s="105"/>
      <c r="K96" s="105"/>
      <c r="L96" s="105"/>
      <c r="M96" s="105"/>
      <c r="N96" s="106"/>
      <c r="O96" s="23"/>
      <c r="P96" s="23"/>
      <c r="Q96" s="24"/>
      <c r="R96" s="143"/>
      <c r="S96" s="143"/>
      <c r="T96" s="143"/>
      <c r="U96" s="143"/>
      <c r="V96" s="143"/>
      <c r="W96" s="143"/>
      <c r="X96" s="143"/>
      <c r="Y96" s="143"/>
      <c r="Z96" s="143"/>
      <c r="AA96" s="39"/>
      <c r="AB96" s="47"/>
      <c r="AC96" s="47"/>
      <c r="AD96" s="41"/>
      <c r="AE96" s="184"/>
      <c r="AF96" s="184"/>
      <c r="AG96" s="184"/>
      <c r="AH96" s="184"/>
      <c r="AI96" s="184"/>
      <c r="AJ96" s="184"/>
      <c r="AK96" s="184"/>
      <c r="AL96" s="184"/>
      <c r="AM96" s="184"/>
      <c r="AN96" s="22"/>
      <c r="AO96" s="12"/>
      <c r="AP96" s="12"/>
      <c r="AQ96" s="12"/>
      <c r="AR96" s="12"/>
      <c r="AS96" s="12"/>
      <c r="AT96" s="12"/>
      <c r="AU96" s="12"/>
    </row>
    <row r="97" spans="1:47" ht="15" customHeight="1" x14ac:dyDescent="0.45">
      <c r="A97" s="98"/>
      <c r="B97" s="98"/>
      <c r="C97" s="98"/>
      <c r="D97" s="93"/>
      <c r="E97" s="93"/>
      <c r="F97" s="93"/>
      <c r="G97" s="98"/>
      <c r="H97" s="98"/>
      <c r="I97" s="98"/>
      <c r="J97" s="105"/>
      <c r="K97" s="105"/>
      <c r="L97" s="105"/>
      <c r="M97" s="105"/>
      <c r="N97" s="106"/>
      <c r="O97" s="9"/>
      <c r="P97" s="9"/>
      <c r="Q97" s="6"/>
      <c r="R97" s="143"/>
      <c r="S97" s="143"/>
      <c r="T97" s="143"/>
      <c r="U97" s="143"/>
      <c r="V97" s="143"/>
      <c r="W97" s="143"/>
      <c r="X97" s="143"/>
      <c r="Y97" s="143"/>
      <c r="Z97" s="143"/>
      <c r="AA97" s="39"/>
      <c r="AB97" s="47"/>
      <c r="AC97" s="47"/>
      <c r="AD97" s="41"/>
      <c r="AE97" s="184"/>
      <c r="AF97" s="184"/>
      <c r="AG97" s="184"/>
      <c r="AH97" s="184"/>
      <c r="AI97" s="184"/>
      <c r="AJ97" s="184"/>
      <c r="AK97" s="184"/>
      <c r="AL97" s="184"/>
      <c r="AM97" s="184"/>
      <c r="AN97" s="22"/>
      <c r="AO97" s="12"/>
      <c r="AP97" s="12"/>
      <c r="AQ97" s="12"/>
      <c r="AR97" s="12"/>
      <c r="AS97" s="12"/>
      <c r="AT97" s="12"/>
      <c r="AU97" s="12"/>
    </row>
    <row r="98" spans="1:47" ht="15" customHeight="1" x14ac:dyDescent="0.45">
      <c r="A98" s="98"/>
      <c r="B98" s="98"/>
      <c r="C98" s="98"/>
      <c r="D98" s="93"/>
      <c r="E98" s="93"/>
      <c r="F98" s="93"/>
      <c r="G98" s="98"/>
      <c r="H98" s="98"/>
      <c r="I98" s="98"/>
      <c r="J98" s="105"/>
      <c r="K98" s="105"/>
      <c r="L98" s="105"/>
      <c r="M98" s="105"/>
      <c r="N98" s="106"/>
      <c r="O98" s="9"/>
      <c r="P98" s="9"/>
      <c r="Q98" s="6"/>
      <c r="R98" s="143"/>
      <c r="S98" s="143"/>
      <c r="T98" s="143"/>
      <c r="U98" s="143"/>
      <c r="V98" s="143"/>
      <c r="W98" s="143"/>
      <c r="X98" s="143"/>
      <c r="Y98" s="143"/>
      <c r="Z98" s="143"/>
      <c r="AA98" s="39"/>
      <c r="AB98" s="47"/>
      <c r="AC98" s="47"/>
      <c r="AD98" s="41"/>
      <c r="AE98" s="184"/>
      <c r="AF98" s="184"/>
      <c r="AG98" s="184"/>
      <c r="AH98" s="184"/>
      <c r="AI98" s="184"/>
      <c r="AJ98" s="184"/>
      <c r="AK98" s="184"/>
      <c r="AL98" s="184"/>
      <c r="AM98" s="184"/>
      <c r="AN98" s="22"/>
      <c r="AO98" s="12"/>
      <c r="AP98" s="12"/>
      <c r="AQ98" s="12"/>
      <c r="AR98" s="12"/>
      <c r="AS98" s="12"/>
      <c r="AT98" s="12"/>
      <c r="AU98" s="12"/>
    </row>
    <row r="99" spans="1:47" ht="15" customHeight="1" x14ac:dyDescent="0.45">
      <c r="A99" s="98"/>
      <c r="B99" s="98"/>
      <c r="C99" s="98"/>
      <c r="D99" s="93"/>
      <c r="E99" s="93"/>
      <c r="F99" s="93"/>
      <c r="G99" s="98"/>
      <c r="H99" s="98"/>
      <c r="I99" s="98"/>
      <c r="J99" s="107"/>
      <c r="K99" s="107"/>
      <c r="L99" s="107"/>
      <c r="M99" s="107"/>
      <c r="N99" s="108"/>
      <c r="O99" s="10"/>
      <c r="P99" s="10"/>
      <c r="Q99" s="11"/>
      <c r="R99" s="146"/>
      <c r="S99" s="146"/>
      <c r="T99" s="146"/>
      <c r="U99" s="146"/>
      <c r="V99" s="146"/>
      <c r="W99" s="146"/>
      <c r="X99" s="146"/>
      <c r="Y99" s="146"/>
      <c r="Z99" s="146"/>
      <c r="AA99" s="42"/>
      <c r="AB99" s="43"/>
      <c r="AC99" s="43"/>
      <c r="AD99" s="44"/>
      <c r="AE99" s="184"/>
      <c r="AF99" s="184"/>
      <c r="AG99" s="184"/>
      <c r="AH99" s="184"/>
      <c r="AI99" s="184"/>
      <c r="AJ99" s="184"/>
      <c r="AK99" s="184"/>
      <c r="AL99" s="184"/>
      <c r="AM99" s="184"/>
      <c r="AN99" s="22"/>
      <c r="AO99" s="12"/>
      <c r="AP99" s="12"/>
      <c r="AQ99" s="12"/>
      <c r="AR99" s="12"/>
      <c r="AS99" s="12"/>
      <c r="AT99" s="12"/>
      <c r="AU99" s="12"/>
    </row>
    <row r="100" spans="1:47" ht="15" customHeight="1" x14ac:dyDescent="0.2">
      <c r="A100" s="49">
        <f t="shared" ref="A100" si="4">D100*AA100</f>
        <v>4950</v>
      </c>
      <c r="B100" s="50"/>
      <c r="C100" s="51"/>
      <c r="D100" s="151">
        <v>1237.5</v>
      </c>
      <c r="E100" s="152"/>
      <c r="F100" s="153"/>
      <c r="G100" s="93" t="s">
        <v>5</v>
      </c>
      <c r="H100" s="93"/>
      <c r="I100" s="93"/>
      <c r="J100" s="111"/>
      <c r="K100" s="111"/>
      <c r="L100" s="111"/>
      <c r="M100" s="111"/>
      <c r="N100" s="112"/>
      <c r="O100" s="19"/>
      <c r="P100" s="19"/>
      <c r="Q100" s="20"/>
      <c r="R100" s="139"/>
      <c r="S100" s="140"/>
      <c r="T100" s="140"/>
      <c r="U100" s="140"/>
      <c r="V100" s="140"/>
      <c r="W100" s="140"/>
      <c r="X100" s="140"/>
      <c r="Y100" s="140"/>
      <c r="Z100" s="141"/>
      <c r="AA100" s="127">
        <v>4</v>
      </c>
      <c r="AB100" s="127"/>
      <c r="AC100" s="127"/>
      <c r="AD100" s="128"/>
      <c r="AE100" s="139"/>
      <c r="AF100" s="140"/>
      <c r="AG100" s="140"/>
      <c r="AH100" s="140"/>
      <c r="AI100" s="140"/>
      <c r="AJ100" s="140"/>
      <c r="AK100" s="140"/>
      <c r="AL100" s="140"/>
      <c r="AM100" s="141"/>
      <c r="AN100" s="14"/>
      <c r="AO100" s="12"/>
      <c r="AP100" s="12"/>
      <c r="AQ100" s="12"/>
      <c r="AR100" s="12"/>
      <c r="AS100" s="12"/>
      <c r="AT100" s="12"/>
      <c r="AU100" s="12"/>
    </row>
    <row r="101" spans="1:47" ht="15" customHeight="1" x14ac:dyDescent="0.2">
      <c r="A101" s="52"/>
      <c r="B101" s="53"/>
      <c r="C101" s="54"/>
      <c r="D101" s="154"/>
      <c r="E101" s="155"/>
      <c r="F101" s="156"/>
      <c r="G101" s="93"/>
      <c r="H101" s="93"/>
      <c r="I101" s="93"/>
      <c r="J101" s="99"/>
      <c r="K101" s="99"/>
      <c r="L101" s="99"/>
      <c r="M101" s="99"/>
      <c r="N101" s="100"/>
      <c r="O101" s="14"/>
      <c r="P101" s="14"/>
      <c r="Q101" s="13"/>
      <c r="R101" s="142"/>
      <c r="S101" s="143"/>
      <c r="T101" s="143"/>
      <c r="U101" s="143"/>
      <c r="V101" s="143"/>
      <c r="W101" s="143"/>
      <c r="X101" s="143"/>
      <c r="Y101" s="143"/>
      <c r="Z101" s="144"/>
      <c r="AA101" s="125"/>
      <c r="AB101" s="125"/>
      <c r="AC101" s="125"/>
      <c r="AD101" s="126"/>
      <c r="AE101" s="142"/>
      <c r="AF101" s="143"/>
      <c r="AG101" s="143"/>
      <c r="AH101" s="143"/>
      <c r="AI101" s="143"/>
      <c r="AJ101" s="143"/>
      <c r="AK101" s="143"/>
      <c r="AL101" s="143"/>
      <c r="AM101" s="144"/>
      <c r="AN101" s="14"/>
      <c r="AO101" s="12"/>
      <c r="AP101" s="12"/>
      <c r="AQ101" s="12"/>
      <c r="AR101" s="12"/>
      <c r="AS101" s="12"/>
      <c r="AT101" s="12"/>
      <c r="AU101" s="12"/>
    </row>
    <row r="102" spans="1:47" ht="15" customHeight="1" x14ac:dyDescent="0.2">
      <c r="A102" s="93"/>
      <c r="B102" s="93"/>
      <c r="C102" s="93"/>
      <c r="D102" s="98"/>
      <c r="E102" s="98"/>
      <c r="F102" s="98"/>
      <c r="G102" s="93" t="s">
        <v>35</v>
      </c>
      <c r="H102" s="93"/>
      <c r="I102" s="93"/>
      <c r="J102" s="99"/>
      <c r="K102" s="99"/>
      <c r="L102" s="99"/>
      <c r="M102" s="99"/>
      <c r="N102" s="100"/>
      <c r="O102" s="14"/>
      <c r="P102" s="14"/>
      <c r="Q102" s="13"/>
      <c r="R102" s="142"/>
      <c r="S102" s="143"/>
      <c r="T102" s="143"/>
      <c r="U102" s="143"/>
      <c r="V102" s="143"/>
      <c r="W102" s="143"/>
      <c r="X102" s="143"/>
      <c r="Y102" s="143"/>
      <c r="Z102" s="144"/>
      <c r="AA102" s="125"/>
      <c r="AB102" s="125"/>
      <c r="AC102" s="125"/>
      <c r="AD102" s="126"/>
      <c r="AE102" s="142"/>
      <c r="AF102" s="143"/>
      <c r="AG102" s="143"/>
      <c r="AH102" s="143"/>
      <c r="AI102" s="143"/>
      <c r="AJ102" s="143"/>
      <c r="AK102" s="143"/>
      <c r="AL102" s="143"/>
      <c r="AM102" s="144"/>
      <c r="AN102" s="14"/>
      <c r="AO102" s="12"/>
      <c r="AP102" s="12"/>
      <c r="AQ102" s="12"/>
      <c r="AR102" s="12"/>
      <c r="AS102" s="12"/>
      <c r="AT102" s="12"/>
      <c r="AU102" s="12"/>
    </row>
    <row r="103" spans="1:47" ht="15" customHeight="1" x14ac:dyDescent="0.45">
      <c r="A103" s="93"/>
      <c r="B103" s="93"/>
      <c r="C103" s="93"/>
      <c r="D103" s="98"/>
      <c r="E103" s="98"/>
      <c r="F103" s="98"/>
      <c r="G103" s="93"/>
      <c r="H103" s="93"/>
      <c r="I103" s="93"/>
      <c r="J103" s="99"/>
      <c r="K103" s="99"/>
      <c r="L103" s="99"/>
      <c r="M103" s="99"/>
      <c r="N103" s="100"/>
      <c r="O103" s="14"/>
      <c r="P103" s="14"/>
      <c r="Q103" s="13"/>
      <c r="R103" s="142"/>
      <c r="S103" s="143"/>
      <c r="T103" s="143"/>
      <c r="U103" s="143"/>
      <c r="V103" s="143"/>
      <c r="W103" s="143"/>
      <c r="X103" s="143"/>
      <c r="Y103" s="143"/>
      <c r="Z103" s="144"/>
      <c r="AA103" s="48"/>
      <c r="AB103" s="48"/>
      <c r="AC103" s="48"/>
      <c r="AD103" s="33"/>
      <c r="AE103" s="142"/>
      <c r="AF103" s="143"/>
      <c r="AG103" s="143"/>
      <c r="AH103" s="143"/>
      <c r="AI103" s="143"/>
      <c r="AJ103" s="143"/>
      <c r="AK103" s="143"/>
      <c r="AL103" s="143"/>
      <c r="AM103" s="144"/>
      <c r="AN103" s="14"/>
      <c r="AO103" s="12"/>
      <c r="AP103" s="12"/>
      <c r="AQ103" s="12"/>
      <c r="AR103" s="12"/>
      <c r="AS103" s="12"/>
      <c r="AT103" s="12"/>
      <c r="AU103" s="12"/>
    </row>
    <row r="104" spans="1:47" ht="15" customHeight="1" x14ac:dyDescent="0.45">
      <c r="A104" s="93"/>
      <c r="B104" s="93"/>
      <c r="C104" s="93"/>
      <c r="D104" s="98"/>
      <c r="E104" s="98"/>
      <c r="F104" s="98"/>
      <c r="G104" s="93" t="s">
        <v>20</v>
      </c>
      <c r="H104" s="93"/>
      <c r="I104" s="93"/>
      <c r="J104" s="99"/>
      <c r="K104" s="99"/>
      <c r="L104" s="99"/>
      <c r="M104" s="99"/>
      <c r="N104" s="100"/>
      <c r="O104" s="14"/>
      <c r="P104" s="14"/>
      <c r="Q104" s="13"/>
      <c r="R104" s="142"/>
      <c r="S104" s="143"/>
      <c r="T104" s="143"/>
      <c r="U104" s="143"/>
      <c r="V104" s="143"/>
      <c r="W104" s="143"/>
      <c r="X104" s="143"/>
      <c r="Y104" s="143"/>
      <c r="Z104" s="144"/>
      <c r="AA104" s="48"/>
      <c r="AB104" s="48"/>
      <c r="AC104" s="48"/>
      <c r="AD104" s="33"/>
      <c r="AE104" s="142"/>
      <c r="AF104" s="143"/>
      <c r="AG104" s="143"/>
      <c r="AH104" s="143"/>
      <c r="AI104" s="143"/>
      <c r="AJ104" s="143"/>
      <c r="AK104" s="143"/>
      <c r="AL104" s="143"/>
      <c r="AM104" s="144"/>
      <c r="AN104" s="14"/>
      <c r="AO104" s="12"/>
      <c r="AP104" s="12"/>
      <c r="AQ104" s="12"/>
      <c r="AR104" s="12"/>
      <c r="AS104" s="12"/>
      <c r="AT104" s="12"/>
      <c r="AU104" s="12"/>
    </row>
    <row r="105" spans="1:47" ht="15" customHeight="1" x14ac:dyDescent="0.45">
      <c r="A105" s="93"/>
      <c r="B105" s="93"/>
      <c r="C105" s="93"/>
      <c r="D105" s="98"/>
      <c r="E105" s="98"/>
      <c r="F105" s="98"/>
      <c r="G105" s="93"/>
      <c r="H105" s="93"/>
      <c r="I105" s="93"/>
      <c r="J105" s="99"/>
      <c r="K105" s="99"/>
      <c r="L105" s="99"/>
      <c r="M105" s="99"/>
      <c r="N105" s="100"/>
      <c r="O105" s="14"/>
      <c r="P105" s="14"/>
      <c r="Q105" s="13"/>
      <c r="R105" s="142"/>
      <c r="S105" s="143"/>
      <c r="T105" s="143"/>
      <c r="U105" s="143"/>
      <c r="V105" s="143"/>
      <c r="W105" s="143"/>
      <c r="X105" s="143"/>
      <c r="Y105" s="143"/>
      <c r="Z105" s="144"/>
      <c r="AA105" s="48"/>
      <c r="AB105" s="48"/>
      <c r="AC105" s="48"/>
      <c r="AD105" s="33"/>
      <c r="AE105" s="142"/>
      <c r="AF105" s="143"/>
      <c r="AG105" s="143"/>
      <c r="AH105" s="143"/>
      <c r="AI105" s="143"/>
      <c r="AJ105" s="143"/>
      <c r="AK105" s="143"/>
      <c r="AL105" s="143"/>
      <c r="AM105" s="144"/>
      <c r="AN105" s="14"/>
      <c r="AO105" s="12"/>
      <c r="AP105" s="12"/>
      <c r="AQ105" s="12"/>
      <c r="AR105" s="12"/>
      <c r="AS105" s="12"/>
      <c r="AT105" s="12"/>
      <c r="AU105" s="12"/>
    </row>
    <row r="106" spans="1:47" ht="15" customHeight="1" x14ac:dyDescent="0.45">
      <c r="A106" s="93"/>
      <c r="B106" s="93"/>
      <c r="C106" s="93"/>
      <c r="D106" s="98"/>
      <c r="E106" s="98"/>
      <c r="F106" s="98"/>
      <c r="G106" s="93" t="s">
        <v>38</v>
      </c>
      <c r="H106" s="93"/>
      <c r="I106" s="93"/>
      <c r="J106" s="99"/>
      <c r="K106" s="99"/>
      <c r="L106" s="99"/>
      <c r="M106" s="99"/>
      <c r="N106" s="100"/>
      <c r="O106" s="14"/>
      <c r="P106" s="14"/>
      <c r="Q106" s="13"/>
      <c r="R106" s="142"/>
      <c r="S106" s="143"/>
      <c r="T106" s="143"/>
      <c r="U106" s="143"/>
      <c r="V106" s="143"/>
      <c r="W106" s="143"/>
      <c r="X106" s="143"/>
      <c r="Y106" s="143"/>
      <c r="Z106" s="144"/>
      <c r="AA106" s="48"/>
      <c r="AB106" s="48"/>
      <c r="AC106" s="48"/>
      <c r="AD106" s="33"/>
      <c r="AE106" s="142"/>
      <c r="AF106" s="143"/>
      <c r="AG106" s="143"/>
      <c r="AH106" s="143"/>
      <c r="AI106" s="143"/>
      <c r="AJ106" s="143"/>
      <c r="AK106" s="143"/>
      <c r="AL106" s="143"/>
      <c r="AM106" s="144"/>
      <c r="AN106" s="14"/>
      <c r="AO106" s="12"/>
      <c r="AP106" s="12"/>
      <c r="AQ106" s="12"/>
      <c r="AR106" s="12"/>
      <c r="AS106" s="12"/>
      <c r="AT106" s="12"/>
      <c r="AU106" s="12"/>
    </row>
    <row r="107" spans="1:47" ht="15" customHeight="1" x14ac:dyDescent="0.45">
      <c r="A107" s="93"/>
      <c r="B107" s="93"/>
      <c r="C107" s="93"/>
      <c r="D107" s="98"/>
      <c r="E107" s="98"/>
      <c r="F107" s="98"/>
      <c r="G107" s="93"/>
      <c r="H107" s="93"/>
      <c r="I107" s="93"/>
      <c r="J107" s="99"/>
      <c r="K107" s="99"/>
      <c r="L107" s="99"/>
      <c r="M107" s="99"/>
      <c r="N107" s="100"/>
      <c r="O107" s="14"/>
      <c r="P107" s="14"/>
      <c r="Q107" s="13"/>
      <c r="R107" s="142"/>
      <c r="S107" s="143"/>
      <c r="T107" s="143"/>
      <c r="U107" s="143"/>
      <c r="V107" s="143"/>
      <c r="W107" s="143"/>
      <c r="X107" s="143"/>
      <c r="Y107" s="143"/>
      <c r="Z107" s="144"/>
      <c r="AA107" s="48"/>
      <c r="AB107" s="48"/>
      <c r="AC107" s="48"/>
      <c r="AD107" s="33"/>
      <c r="AE107" s="142"/>
      <c r="AF107" s="143"/>
      <c r="AG107" s="143"/>
      <c r="AH107" s="143"/>
      <c r="AI107" s="143"/>
      <c r="AJ107" s="143"/>
      <c r="AK107" s="143"/>
      <c r="AL107" s="143"/>
      <c r="AM107" s="144"/>
      <c r="AN107" s="14"/>
      <c r="AO107" s="12"/>
      <c r="AP107" s="12"/>
      <c r="AQ107" s="12"/>
      <c r="AR107" s="12"/>
      <c r="AS107" s="12"/>
      <c r="AT107" s="12"/>
      <c r="AU107" s="12"/>
    </row>
    <row r="108" spans="1:47" ht="15" customHeight="1" x14ac:dyDescent="0.45">
      <c r="A108" s="93"/>
      <c r="B108" s="93"/>
      <c r="C108" s="93"/>
      <c r="D108" s="98"/>
      <c r="E108" s="98"/>
      <c r="F108" s="98"/>
      <c r="G108" s="93"/>
      <c r="H108" s="93"/>
      <c r="I108" s="93"/>
      <c r="J108" s="99"/>
      <c r="K108" s="99"/>
      <c r="L108" s="99"/>
      <c r="M108" s="99"/>
      <c r="N108" s="100"/>
      <c r="O108" s="113" t="s">
        <v>15</v>
      </c>
      <c r="P108" s="113"/>
      <c r="Q108" s="114"/>
      <c r="R108" s="142"/>
      <c r="S108" s="143"/>
      <c r="T108" s="143"/>
      <c r="U108" s="143"/>
      <c r="V108" s="143"/>
      <c r="W108" s="143"/>
      <c r="X108" s="143"/>
      <c r="Y108" s="143"/>
      <c r="Z108" s="144"/>
      <c r="AA108" s="48"/>
      <c r="AB108" s="48"/>
      <c r="AC108" s="48"/>
      <c r="AD108" s="33"/>
      <c r="AE108" s="142"/>
      <c r="AF108" s="143"/>
      <c r="AG108" s="143"/>
      <c r="AH108" s="143"/>
      <c r="AI108" s="143"/>
      <c r="AJ108" s="143"/>
      <c r="AK108" s="143"/>
      <c r="AL108" s="143"/>
      <c r="AM108" s="144"/>
      <c r="AN108" s="14"/>
      <c r="AO108" s="12"/>
      <c r="AP108" s="12"/>
      <c r="AQ108" s="12"/>
      <c r="AR108" s="12"/>
      <c r="AS108" s="12"/>
      <c r="AT108" s="12"/>
      <c r="AU108" s="12"/>
    </row>
    <row r="109" spans="1:47" ht="15" customHeight="1" x14ac:dyDescent="0.45">
      <c r="A109" s="93"/>
      <c r="B109" s="93"/>
      <c r="C109" s="93"/>
      <c r="D109" s="98"/>
      <c r="E109" s="98"/>
      <c r="F109" s="98"/>
      <c r="G109" s="93"/>
      <c r="H109" s="93"/>
      <c r="I109" s="93"/>
      <c r="J109" s="99"/>
      <c r="K109" s="99"/>
      <c r="L109" s="99"/>
      <c r="M109" s="99"/>
      <c r="N109" s="100"/>
      <c r="O109" s="113"/>
      <c r="P109" s="113"/>
      <c r="Q109" s="114"/>
      <c r="R109" s="142"/>
      <c r="S109" s="143"/>
      <c r="T109" s="143"/>
      <c r="U109" s="143"/>
      <c r="V109" s="143"/>
      <c r="W109" s="143"/>
      <c r="X109" s="143"/>
      <c r="Y109" s="143"/>
      <c r="Z109" s="144"/>
      <c r="AA109" s="48"/>
      <c r="AB109" s="48"/>
      <c r="AC109" s="48"/>
      <c r="AD109" s="33"/>
      <c r="AE109" s="142"/>
      <c r="AF109" s="143"/>
      <c r="AG109" s="143"/>
      <c r="AH109" s="143"/>
      <c r="AI109" s="143"/>
      <c r="AJ109" s="143"/>
      <c r="AK109" s="143"/>
      <c r="AL109" s="143"/>
      <c r="AM109" s="144"/>
      <c r="AN109" s="12"/>
      <c r="AO109" s="12"/>
      <c r="AP109" s="12"/>
      <c r="AQ109" s="12"/>
      <c r="AR109" s="12"/>
      <c r="AS109" s="12"/>
      <c r="AT109" s="12"/>
      <c r="AU109" s="12"/>
    </row>
    <row r="110" spans="1:47" ht="15" customHeight="1" x14ac:dyDescent="0.45">
      <c r="A110" s="93"/>
      <c r="B110" s="93"/>
      <c r="C110" s="93"/>
      <c r="D110" s="98"/>
      <c r="E110" s="98"/>
      <c r="F110" s="98"/>
      <c r="G110" s="93"/>
      <c r="H110" s="93"/>
      <c r="I110" s="93"/>
      <c r="J110" s="99"/>
      <c r="K110" s="99"/>
      <c r="L110" s="99"/>
      <c r="M110" s="99"/>
      <c r="N110" s="100"/>
      <c r="O110" s="118"/>
      <c r="P110" s="118"/>
      <c r="Q110" s="119"/>
      <c r="R110" s="142"/>
      <c r="S110" s="143"/>
      <c r="T110" s="143"/>
      <c r="U110" s="143"/>
      <c r="V110" s="143"/>
      <c r="W110" s="143"/>
      <c r="X110" s="143"/>
      <c r="Y110" s="143"/>
      <c r="Z110" s="144"/>
      <c r="AA110" s="48"/>
      <c r="AB110" s="48"/>
      <c r="AC110" s="48"/>
      <c r="AD110" s="33"/>
      <c r="AE110" s="142"/>
      <c r="AF110" s="143"/>
      <c r="AG110" s="143"/>
      <c r="AH110" s="143"/>
      <c r="AI110" s="143"/>
      <c r="AJ110" s="143"/>
      <c r="AK110" s="143"/>
      <c r="AL110" s="143"/>
      <c r="AM110" s="144"/>
      <c r="AN110" s="12"/>
      <c r="AO110" s="12"/>
      <c r="AP110" s="12"/>
      <c r="AQ110" s="12"/>
      <c r="AR110" s="12"/>
      <c r="AS110" s="12"/>
      <c r="AT110" s="12"/>
      <c r="AU110" s="12"/>
    </row>
    <row r="111" spans="1:47" ht="15" customHeight="1" x14ac:dyDescent="0.45">
      <c r="A111" s="93"/>
      <c r="B111" s="93"/>
      <c r="C111" s="93"/>
      <c r="D111" s="98"/>
      <c r="E111" s="98"/>
      <c r="F111" s="98"/>
      <c r="G111" s="93"/>
      <c r="H111" s="93"/>
      <c r="I111" s="93"/>
      <c r="J111" s="99"/>
      <c r="K111" s="99"/>
      <c r="L111" s="99"/>
      <c r="M111" s="99"/>
      <c r="N111" s="100"/>
      <c r="O111" s="118"/>
      <c r="P111" s="118"/>
      <c r="Q111" s="119"/>
      <c r="R111" s="142"/>
      <c r="S111" s="143"/>
      <c r="T111" s="143"/>
      <c r="U111" s="143"/>
      <c r="V111" s="143"/>
      <c r="W111" s="143"/>
      <c r="X111" s="143"/>
      <c r="Y111" s="143"/>
      <c r="Z111" s="144"/>
      <c r="AA111" s="48"/>
      <c r="AB111" s="48"/>
      <c r="AC111" s="48"/>
      <c r="AD111" s="33"/>
      <c r="AE111" s="142"/>
      <c r="AF111" s="143"/>
      <c r="AG111" s="143"/>
      <c r="AH111" s="143"/>
      <c r="AI111" s="143"/>
      <c r="AJ111" s="143"/>
      <c r="AK111" s="143"/>
      <c r="AL111" s="143"/>
      <c r="AM111" s="144"/>
      <c r="AN111" s="12"/>
      <c r="AO111" s="12"/>
      <c r="AP111" s="12"/>
      <c r="AQ111" s="12"/>
      <c r="AR111" s="12"/>
      <c r="AS111" s="12"/>
      <c r="AT111" s="12"/>
      <c r="AU111" s="12"/>
    </row>
    <row r="112" spans="1:47" ht="15" customHeight="1" x14ac:dyDescent="0.45">
      <c r="A112" s="93"/>
      <c r="B112" s="93"/>
      <c r="C112" s="93"/>
      <c r="D112" s="98"/>
      <c r="E112" s="98"/>
      <c r="F112" s="98"/>
      <c r="G112" s="93"/>
      <c r="H112" s="93"/>
      <c r="I112" s="93"/>
      <c r="J112" s="99"/>
      <c r="K112" s="99"/>
      <c r="L112" s="99"/>
      <c r="M112" s="99"/>
      <c r="N112" s="100"/>
      <c r="O112" s="14"/>
      <c r="P112" s="14"/>
      <c r="Q112" s="13"/>
      <c r="R112" s="142"/>
      <c r="S112" s="143"/>
      <c r="T112" s="143"/>
      <c r="U112" s="143"/>
      <c r="V112" s="143"/>
      <c r="W112" s="143"/>
      <c r="X112" s="143"/>
      <c r="Y112" s="143"/>
      <c r="Z112" s="144"/>
      <c r="AA112" s="48"/>
      <c r="AB112" s="48"/>
      <c r="AC112" s="48"/>
      <c r="AD112" s="33"/>
      <c r="AE112" s="142"/>
      <c r="AF112" s="143"/>
      <c r="AG112" s="143"/>
      <c r="AH112" s="143"/>
      <c r="AI112" s="143"/>
      <c r="AJ112" s="143"/>
      <c r="AK112" s="143"/>
      <c r="AL112" s="143"/>
      <c r="AM112" s="144"/>
      <c r="AN112" s="12"/>
      <c r="AO112" s="12"/>
      <c r="AP112" s="12"/>
      <c r="AQ112" s="12"/>
      <c r="AR112" s="12"/>
      <c r="AS112" s="12"/>
      <c r="AT112" s="12"/>
      <c r="AU112" s="12"/>
    </row>
    <row r="113" spans="1:47" ht="15" customHeight="1" x14ac:dyDescent="0.45">
      <c r="A113" s="93"/>
      <c r="B113" s="93"/>
      <c r="C113" s="93"/>
      <c r="D113" s="98"/>
      <c r="E113" s="98"/>
      <c r="F113" s="98"/>
      <c r="G113" s="93"/>
      <c r="H113" s="93"/>
      <c r="I113" s="93"/>
      <c r="J113" s="99"/>
      <c r="K113" s="99"/>
      <c r="L113" s="99"/>
      <c r="M113" s="99"/>
      <c r="N113" s="100"/>
      <c r="O113" s="14"/>
      <c r="P113" s="14"/>
      <c r="Q113" s="13"/>
      <c r="R113" s="142"/>
      <c r="S113" s="143"/>
      <c r="T113" s="143"/>
      <c r="U113" s="143"/>
      <c r="V113" s="143"/>
      <c r="W113" s="143"/>
      <c r="X113" s="143"/>
      <c r="Y113" s="143"/>
      <c r="Z113" s="144"/>
      <c r="AA113" s="48"/>
      <c r="AB113" s="48"/>
      <c r="AC113" s="48"/>
      <c r="AD113" s="33"/>
      <c r="AE113" s="142"/>
      <c r="AF113" s="143"/>
      <c r="AG113" s="143"/>
      <c r="AH113" s="143"/>
      <c r="AI113" s="143"/>
      <c r="AJ113" s="143"/>
      <c r="AK113" s="143"/>
      <c r="AL113" s="143"/>
      <c r="AM113" s="144"/>
      <c r="AN113" s="12"/>
      <c r="AO113" s="12"/>
      <c r="AP113" s="12"/>
      <c r="AQ113" s="12"/>
      <c r="AR113" s="12"/>
      <c r="AS113" s="12"/>
      <c r="AT113" s="12"/>
      <c r="AU113" s="12"/>
    </row>
    <row r="114" spans="1:47" ht="15" customHeight="1" x14ac:dyDescent="0.45">
      <c r="A114" s="93"/>
      <c r="B114" s="93"/>
      <c r="C114" s="93"/>
      <c r="D114" s="98"/>
      <c r="E114" s="98"/>
      <c r="F114" s="98"/>
      <c r="G114" s="93"/>
      <c r="H114" s="93"/>
      <c r="I114" s="93"/>
      <c r="J114" s="99"/>
      <c r="K114" s="99"/>
      <c r="L114" s="99"/>
      <c r="M114" s="99"/>
      <c r="N114" s="100"/>
      <c r="O114" s="14"/>
      <c r="P114" s="14"/>
      <c r="Q114" s="13"/>
      <c r="R114" s="142"/>
      <c r="S114" s="143"/>
      <c r="T114" s="143"/>
      <c r="U114" s="143"/>
      <c r="V114" s="143"/>
      <c r="W114" s="143"/>
      <c r="X114" s="143"/>
      <c r="Y114" s="143"/>
      <c r="Z114" s="144"/>
      <c r="AA114" s="48"/>
      <c r="AB114" s="48"/>
      <c r="AC114" s="48"/>
      <c r="AD114" s="33"/>
      <c r="AE114" s="142"/>
      <c r="AF114" s="143"/>
      <c r="AG114" s="143"/>
      <c r="AH114" s="143"/>
      <c r="AI114" s="143"/>
      <c r="AJ114" s="143"/>
      <c r="AK114" s="143"/>
      <c r="AL114" s="143"/>
      <c r="AM114" s="144"/>
      <c r="AN114" s="12"/>
      <c r="AO114" s="12"/>
      <c r="AP114" s="12"/>
      <c r="AQ114" s="12"/>
      <c r="AR114" s="12"/>
      <c r="AS114" s="12"/>
      <c r="AT114" s="12"/>
      <c r="AU114" s="12"/>
    </row>
    <row r="115" spans="1:47" ht="15" customHeight="1" x14ac:dyDescent="0.45">
      <c r="A115" s="93"/>
      <c r="B115" s="93"/>
      <c r="C115" s="93"/>
      <c r="D115" s="98"/>
      <c r="E115" s="98"/>
      <c r="F115" s="98"/>
      <c r="G115" s="93"/>
      <c r="H115" s="93"/>
      <c r="I115" s="93"/>
      <c r="J115" s="103"/>
      <c r="K115" s="103"/>
      <c r="L115" s="103"/>
      <c r="M115" s="103"/>
      <c r="N115" s="104"/>
      <c r="O115" s="17"/>
      <c r="P115" s="17"/>
      <c r="Q115" s="18"/>
      <c r="R115" s="145"/>
      <c r="S115" s="146"/>
      <c r="T115" s="146"/>
      <c r="U115" s="146"/>
      <c r="V115" s="146"/>
      <c r="W115" s="146"/>
      <c r="X115" s="146"/>
      <c r="Y115" s="146"/>
      <c r="Z115" s="147"/>
      <c r="AA115" s="37"/>
      <c r="AB115" s="37"/>
      <c r="AC115" s="37"/>
      <c r="AD115" s="38"/>
      <c r="AE115" s="142"/>
      <c r="AF115" s="143"/>
      <c r="AG115" s="143"/>
      <c r="AH115" s="143"/>
      <c r="AI115" s="143"/>
      <c r="AJ115" s="143"/>
      <c r="AK115" s="143"/>
      <c r="AL115" s="143"/>
      <c r="AM115" s="144"/>
      <c r="AN115" s="12"/>
      <c r="AO115" s="12"/>
      <c r="AP115" s="12"/>
      <c r="AQ115" s="12"/>
      <c r="AR115" s="12"/>
      <c r="AS115" s="12"/>
      <c r="AT115" s="12"/>
      <c r="AU115" s="12"/>
    </row>
    <row r="116" spans="1:47" ht="15" customHeight="1" x14ac:dyDescent="0.2">
      <c r="A116" s="49">
        <f t="shared" ref="A116" si="5">D116*AA116</f>
        <v>60000</v>
      </c>
      <c r="B116" s="50"/>
      <c r="C116" s="51"/>
      <c r="D116" s="49">
        <v>15000</v>
      </c>
      <c r="E116" s="50"/>
      <c r="F116" s="51"/>
      <c r="G116" s="98" t="s">
        <v>39</v>
      </c>
      <c r="H116" s="98"/>
      <c r="I116" s="98"/>
      <c r="J116" s="109"/>
      <c r="K116" s="109"/>
      <c r="L116" s="109"/>
      <c r="M116" s="109"/>
      <c r="N116" s="110"/>
      <c r="O116" s="7"/>
      <c r="P116" s="7"/>
      <c r="Q116" s="8"/>
      <c r="R116" s="139"/>
      <c r="S116" s="140"/>
      <c r="T116" s="140"/>
      <c r="U116" s="140"/>
      <c r="V116" s="140"/>
      <c r="W116" s="140"/>
      <c r="X116" s="140"/>
      <c r="Y116" s="140"/>
      <c r="Z116" s="141"/>
      <c r="AA116" s="130">
        <v>4</v>
      </c>
      <c r="AB116" s="130"/>
      <c r="AC116" s="130"/>
      <c r="AD116" s="131"/>
      <c r="AE116" s="139"/>
      <c r="AF116" s="140"/>
      <c r="AG116" s="140"/>
      <c r="AH116" s="140"/>
      <c r="AI116" s="140"/>
      <c r="AJ116" s="140"/>
      <c r="AK116" s="140"/>
      <c r="AL116" s="140"/>
      <c r="AM116" s="141"/>
      <c r="AN116" s="173" t="s">
        <v>57</v>
      </c>
      <c r="AO116" s="174"/>
      <c r="AP116" s="174"/>
      <c r="AQ116" s="174"/>
      <c r="AR116" s="174"/>
      <c r="AS116" s="174"/>
      <c r="AT116" s="174"/>
      <c r="AU116" s="175"/>
    </row>
    <row r="117" spans="1:47" ht="15" customHeight="1" x14ac:dyDescent="0.2">
      <c r="A117" s="52"/>
      <c r="B117" s="53"/>
      <c r="C117" s="54"/>
      <c r="D117" s="52"/>
      <c r="E117" s="53"/>
      <c r="F117" s="54"/>
      <c r="G117" s="98"/>
      <c r="H117" s="98"/>
      <c r="I117" s="98"/>
      <c r="J117" s="105"/>
      <c r="K117" s="105"/>
      <c r="L117" s="105"/>
      <c r="M117" s="105"/>
      <c r="N117" s="106"/>
      <c r="O117" s="9"/>
      <c r="P117" s="9"/>
      <c r="Q117" s="6"/>
      <c r="R117" s="142"/>
      <c r="S117" s="143"/>
      <c r="T117" s="143"/>
      <c r="U117" s="143"/>
      <c r="V117" s="143"/>
      <c r="W117" s="143"/>
      <c r="X117" s="143"/>
      <c r="Y117" s="143"/>
      <c r="Z117" s="144"/>
      <c r="AA117" s="123"/>
      <c r="AB117" s="123"/>
      <c r="AC117" s="123"/>
      <c r="AD117" s="124"/>
      <c r="AE117" s="142"/>
      <c r="AF117" s="143"/>
      <c r="AG117" s="143"/>
      <c r="AH117" s="143"/>
      <c r="AI117" s="143"/>
      <c r="AJ117" s="143"/>
      <c r="AK117" s="143"/>
      <c r="AL117" s="143"/>
      <c r="AM117" s="144"/>
      <c r="AN117" s="176"/>
      <c r="AO117" s="96"/>
      <c r="AP117" s="96"/>
      <c r="AQ117" s="96"/>
      <c r="AR117" s="96"/>
      <c r="AS117" s="96"/>
      <c r="AT117" s="96"/>
      <c r="AU117" s="97"/>
    </row>
    <row r="118" spans="1:47" ht="15" customHeight="1" x14ac:dyDescent="0.2">
      <c r="A118" s="98"/>
      <c r="B118" s="98"/>
      <c r="C118" s="98"/>
      <c r="D118" s="93"/>
      <c r="E118" s="93"/>
      <c r="F118" s="93"/>
      <c r="G118" s="98" t="s">
        <v>43</v>
      </c>
      <c r="H118" s="98"/>
      <c r="I118" s="98"/>
      <c r="J118" s="105"/>
      <c r="K118" s="105"/>
      <c r="L118" s="105"/>
      <c r="M118" s="105"/>
      <c r="N118" s="106"/>
      <c r="O118" s="9"/>
      <c r="P118" s="9"/>
      <c r="Q118" s="6"/>
      <c r="R118" s="142"/>
      <c r="S118" s="143"/>
      <c r="T118" s="143"/>
      <c r="U118" s="143"/>
      <c r="V118" s="143"/>
      <c r="W118" s="143"/>
      <c r="X118" s="143"/>
      <c r="Y118" s="143"/>
      <c r="Z118" s="144"/>
      <c r="AA118" s="123"/>
      <c r="AB118" s="123"/>
      <c r="AC118" s="123"/>
      <c r="AD118" s="124"/>
      <c r="AE118" s="142"/>
      <c r="AF118" s="143"/>
      <c r="AG118" s="143"/>
      <c r="AH118" s="143"/>
      <c r="AI118" s="143"/>
      <c r="AJ118" s="143"/>
      <c r="AK118" s="143"/>
      <c r="AL118" s="143"/>
      <c r="AM118" s="144"/>
      <c r="AN118" s="4"/>
      <c r="AO118" s="4"/>
      <c r="AP118" s="4"/>
      <c r="AQ118" s="4"/>
      <c r="AR118" s="4"/>
      <c r="AS118" s="4"/>
      <c r="AT118" s="4"/>
      <c r="AU118" s="4"/>
    </row>
    <row r="119" spans="1:47" ht="15" customHeight="1" x14ac:dyDescent="0.45">
      <c r="A119" s="98"/>
      <c r="B119" s="98"/>
      <c r="C119" s="98"/>
      <c r="D119" s="93"/>
      <c r="E119" s="93"/>
      <c r="F119" s="93"/>
      <c r="G119" s="98"/>
      <c r="H119" s="98"/>
      <c r="I119" s="98"/>
      <c r="J119" s="105"/>
      <c r="K119" s="105"/>
      <c r="L119" s="105"/>
      <c r="M119" s="105"/>
      <c r="N119" s="106"/>
      <c r="O119" s="9"/>
      <c r="P119" s="9"/>
      <c r="Q119" s="6"/>
      <c r="R119" s="142"/>
      <c r="S119" s="143"/>
      <c r="T119" s="143"/>
      <c r="U119" s="143"/>
      <c r="V119" s="143"/>
      <c r="W119" s="143"/>
      <c r="X119" s="143"/>
      <c r="Y119" s="143"/>
      <c r="Z119" s="144"/>
      <c r="AA119" s="47"/>
      <c r="AB119" s="47"/>
      <c r="AC119" s="47"/>
      <c r="AD119" s="41"/>
      <c r="AE119" s="142"/>
      <c r="AF119" s="143"/>
      <c r="AG119" s="143"/>
      <c r="AH119" s="143"/>
      <c r="AI119" s="143"/>
      <c r="AJ119" s="143"/>
      <c r="AK119" s="143"/>
      <c r="AL119" s="143"/>
      <c r="AM119" s="144"/>
      <c r="AN119" s="4"/>
      <c r="AO119" s="4"/>
      <c r="AP119" s="4"/>
      <c r="AQ119" s="4"/>
      <c r="AR119" s="4"/>
      <c r="AS119" s="4"/>
      <c r="AT119" s="4"/>
      <c r="AU119" s="4"/>
    </row>
    <row r="120" spans="1:47" ht="15" customHeight="1" x14ac:dyDescent="0.45">
      <c r="A120" s="98"/>
      <c r="B120" s="98"/>
      <c r="C120" s="98"/>
      <c r="D120" s="93"/>
      <c r="E120" s="93"/>
      <c r="F120" s="93"/>
      <c r="G120" s="98" t="s">
        <v>40</v>
      </c>
      <c r="H120" s="98"/>
      <c r="I120" s="98"/>
      <c r="J120" s="105"/>
      <c r="K120" s="105"/>
      <c r="L120" s="105"/>
      <c r="M120" s="105"/>
      <c r="N120" s="106"/>
      <c r="O120" s="9"/>
      <c r="P120" s="9"/>
      <c r="Q120" s="6"/>
      <c r="R120" s="142"/>
      <c r="S120" s="143"/>
      <c r="T120" s="143"/>
      <c r="U120" s="143"/>
      <c r="V120" s="143"/>
      <c r="W120" s="143"/>
      <c r="X120" s="143"/>
      <c r="Y120" s="143"/>
      <c r="Z120" s="144"/>
      <c r="AA120" s="47"/>
      <c r="AB120" s="47"/>
      <c r="AC120" s="47"/>
      <c r="AD120" s="41"/>
      <c r="AE120" s="142"/>
      <c r="AF120" s="143"/>
      <c r="AG120" s="143"/>
      <c r="AH120" s="143"/>
      <c r="AI120" s="143"/>
      <c r="AJ120" s="143"/>
      <c r="AK120" s="143"/>
      <c r="AL120" s="143"/>
      <c r="AM120" s="144"/>
      <c r="AN120" s="4"/>
      <c r="AO120" s="4"/>
      <c r="AP120" s="4"/>
      <c r="AQ120" s="4"/>
      <c r="AR120" s="4"/>
      <c r="AS120" s="4"/>
      <c r="AT120" s="4"/>
      <c r="AU120" s="4"/>
    </row>
    <row r="121" spans="1:47" ht="15" customHeight="1" x14ac:dyDescent="0.45">
      <c r="A121" s="98"/>
      <c r="B121" s="98"/>
      <c r="C121" s="98"/>
      <c r="D121" s="93"/>
      <c r="E121" s="93"/>
      <c r="F121" s="93"/>
      <c r="G121" s="98"/>
      <c r="H121" s="98"/>
      <c r="I121" s="98"/>
      <c r="J121" s="105"/>
      <c r="K121" s="105"/>
      <c r="L121" s="105"/>
      <c r="M121" s="105"/>
      <c r="N121" s="106"/>
      <c r="O121" s="9"/>
      <c r="P121" s="9"/>
      <c r="Q121" s="6"/>
      <c r="R121" s="142"/>
      <c r="S121" s="143"/>
      <c r="T121" s="143"/>
      <c r="U121" s="143"/>
      <c r="V121" s="143"/>
      <c r="W121" s="143"/>
      <c r="X121" s="143"/>
      <c r="Y121" s="143"/>
      <c r="Z121" s="144"/>
      <c r="AA121" s="47"/>
      <c r="AB121" s="47"/>
      <c r="AC121" s="47"/>
      <c r="AD121" s="41"/>
      <c r="AE121" s="142"/>
      <c r="AF121" s="143"/>
      <c r="AG121" s="143"/>
      <c r="AH121" s="143"/>
      <c r="AI121" s="143"/>
      <c r="AJ121" s="143"/>
      <c r="AK121" s="143"/>
      <c r="AL121" s="143"/>
      <c r="AM121" s="144"/>
      <c r="AN121" s="4"/>
      <c r="AO121" s="4"/>
      <c r="AP121" s="4"/>
      <c r="AQ121" s="4"/>
      <c r="AR121" s="4"/>
      <c r="AS121" s="4"/>
      <c r="AT121" s="4"/>
      <c r="AU121" s="4"/>
    </row>
    <row r="122" spans="1:47" ht="15" customHeight="1" x14ac:dyDescent="0.45">
      <c r="A122" s="98"/>
      <c r="B122" s="98"/>
      <c r="C122" s="98"/>
      <c r="D122" s="93"/>
      <c r="E122" s="93"/>
      <c r="F122" s="93"/>
      <c r="G122" s="98" t="s">
        <v>43</v>
      </c>
      <c r="H122" s="98"/>
      <c r="I122" s="98"/>
      <c r="J122" s="105"/>
      <c r="K122" s="105"/>
      <c r="L122" s="105"/>
      <c r="M122" s="105"/>
      <c r="N122" s="106"/>
      <c r="O122" s="9"/>
      <c r="P122" s="9"/>
      <c r="Q122" s="6"/>
      <c r="R122" s="142"/>
      <c r="S122" s="143"/>
      <c r="T122" s="143"/>
      <c r="U122" s="143"/>
      <c r="V122" s="143"/>
      <c r="W122" s="143"/>
      <c r="X122" s="143"/>
      <c r="Y122" s="143"/>
      <c r="Z122" s="144"/>
      <c r="AA122" s="47"/>
      <c r="AB122" s="47"/>
      <c r="AC122" s="47"/>
      <c r="AD122" s="41"/>
      <c r="AE122" s="142"/>
      <c r="AF122" s="143"/>
      <c r="AG122" s="143"/>
      <c r="AH122" s="143"/>
      <c r="AI122" s="143"/>
      <c r="AJ122" s="143"/>
      <c r="AK122" s="143"/>
      <c r="AL122" s="143"/>
      <c r="AM122" s="144"/>
      <c r="AN122" s="4"/>
      <c r="AO122" s="4"/>
      <c r="AP122" s="4"/>
      <c r="AQ122" s="4"/>
      <c r="AR122" s="4"/>
      <c r="AS122" s="4"/>
      <c r="AT122" s="4"/>
      <c r="AU122" s="4"/>
    </row>
    <row r="123" spans="1:47" ht="15" customHeight="1" x14ac:dyDescent="0.45">
      <c r="A123" s="98"/>
      <c r="B123" s="98"/>
      <c r="C123" s="98"/>
      <c r="D123" s="93"/>
      <c r="E123" s="93"/>
      <c r="F123" s="93"/>
      <c r="G123" s="98"/>
      <c r="H123" s="98"/>
      <c r="I123" s="98"/>
      <c r="J123" s="105"/>
      <c r="K123" s="105"/>
      <c r="L123" s="105"/>
      <c r="M123" s="105"/>
      <c r="N123" s="106"/>
      <c r="O123" s="120" t="s">
        <v>16</v>
      </c>
      <c r="P123" s="115"/>
      <c r="Q123" s="116"/>
      <c r="R123" s="142"/>
      <c r="S123" s="143"/>
      <c r="T123" s="143"/>
      <c r="U123" s="143"/>
      <c r="V123" s="143"/>
      <c r="W123" s="143"/>
      <c r="X123" s="143"/>
      <c r="Y123" s="143"/>
      <c r="Z123" s="144"/>
      <c r="AA123" s="47"/>
      <c r="AB123" s="47"/>
      <c r="AC123" s="47"/>
      <c r="AD123" s="41"/>
      <c r="AE123" s="142"/>
      <c r="AF123" s="143"/>
      <c r="AG123" s="143"/>
      <c r="AH123" s="143"/>
      <c r="AI123" s="143"/>
      <c r="AJ123" s="143"/>
      <c r="AK123" s="143"/>
      <c r="AL123" s="143"/>
      <c r="AM123" s="144"/>
      <c r="AN123" s="4"/>
      <c r="AO123" s="4"/>
      <c r="AP123" s="4"/>
      <c r="AQ123" s="4"/>
      <c r="AR123" s="4"/>
      <c r="AS123" s="4"/>
      <c r="AT123" s="4"/>
      <c r="AU123" s="4"/>
    </row>
    <row r="124" spans="1:47" ht="15" customHeight="1" x14ac:dyDescent="0.45">
      <c r="A124" s="98"/>
      <c r="B124" s="98"/>
      <c r="C124" s="98"/>
      <c r="D124" s="93"/>
      <c r="E124" s="93"/>
      <c r="F124" s="93"/>
      <c r="G124" s="98" t="s">
        <v>41</v>
      </c>
      <c r="H124" s="98"/>
      <c r="I124" s="98"/>
      <c r="J124" s="105"/>
      <c r="K124" s="105"/>
      <c r="L124" s="105"/>
      <c r="M124" s="105"/>
      <c r="N124" s="106"/>
      <c r="O124" s="120"/>
      <c r="P124" s="115"/>
      <c r="Q124" s="116"/>
      <c r="R124" s="142"/>
      <c r="S124" s="143"/>
      <c r="T124" s="143"/>
      <c r="U124" s="143"/>
      <c r="V124" s="143"/>
      <c r="W124" s="143"/>
      <c r="X124" s="143"/>
      <c r="Y124" s="143"/>
      <c r="Z124" s="144"/>
      <c r="AA124" s="47"/>
      <c r="AB124" s="47"/>
      <c r="AC124" s="47"/>
      <c r="AD124" s="41"/>
      <c r="AE124" s="142"/>
      <c r="AF124" s="143"/>
      <c r="AG124" s="143"/>
      <c r="AH124" s="143"/>
      <c r="AI124" s="143"/>
      <c r="AJ124" s="143"/>
      <c r="AK124" s="143"/>
      <c r="AL124" s="143"/>
      <c r="AM124" s="144"/>
      <c r="AN124" s="4"/>
      <c r="AO124" s="4"/>
      <c r="AP124" s="4"/>
      <c r="AQ124" s="4"/>
      <c r="AR124" s="4"/>
      <c r="AS124" s="4"/>
      <c r="AT124" s="4"/>
      <c r="AU124" s="4"/>
    </row>
    <row r="125" spans="1:47" ht="15" customHeight="1" x14ac:dyDescent="0.45">
      <c r="A125" s="98"/>
      <c r="B125" s="98"/>
      <c r="C125" s="98"/>
      <c r="D125" s="93"/>
      <c r="E125" s="93"/>
      <c r="F125" s="93"/>
      <c r="G125" s="98"/>
      <c r="H125" s="98"/>
      <c r="I125" s="98"/>
      <c r="J125" s="105"/>
      <c r="K125" s="105"/>
      <c r="L125" s="105"/>
      <c r="M125" s="105"/>
      <c r="N125" s="106"/>
      <c r="O125" s="120" t="s">
        <v>17</v>
      </c>
      <c r="P125" s="115"/>
      <c r="Q125" s="116"/>
      <c r="R125" s="142"/>
      <c r="S125" s="143"/>
      <c r="T125" s="143"/>
      <c r="U125" s="143"/>
      <c r="V125" s="143"/>
      <c r="W125" s="143"/>
      <c r="X125" s="143"/>
      <c r="Y125" s="143"/>
      <c r="Z125" s="144"/>
      <c r="AA125" s="47"/>
      <c r="AB125" s="47"/>
      <c r="AC125" s="47"/>
      <c r="AD125" s="41"/>
      <c r="AE125" s="142"/>
      <c r="AF125" s="143"/>
      <c r="AG125" s="143"/>
      <c r="AH125" s="143"/>
      <c r="AI125" s="143"/>
      <c r="AJ125" s="143"/>
      <c r="AK125" s="143"/>
      <c r="AL125" s="143"/>
      <c r="AM125" s="144"/>
      <c r="AN125" s="4"/>
      <c r="AO125" s="4"/>
      <c r="AP125" s="4"/>
      <c r="AQ125" s="4"/>
      <c r="AR125" s="4"/>
      <c r="AS125" s="4"/>
      <c r="AT125" s="4"/>
      <c r="AU125" s="4"/>
    </row>
    <row r="126" spans="1:47" ht="15" customHeight="1" x14ac:dyDescent="0.45">
      <c r="A126" s="98"/>
      <c r="B126" s="98"/>
      <c r="C126" s="98"/>
      <c r="D126" s="93"/>
      <c r="E126" s="93"/>
      <c r="F126" s="93"/>
      <c r="G126" s="98" t="s">
        <v>44</v>
      </c>
      <c r="H126" s="98"/>
      <c r="I126" s="98"/>
      <c r="J126" s="105"/>
      <c r="K126" s="105"/>
      <c r="L126" s="105"/>
      <c r="M126" s="105"/>
      <c r="N126" s="106"/>
      <c r="O126" s="120"/>
      <c r="P126" s="115"/>
      <c r="Q126" s="116"/>
      <c r="R126" s="142"/>
      <c r="S126" s="143"/>
      <c r="T126" s="143"/>
      <c r="U126" s="143"/>
      <c r="V126" s="143"/>
      <c r="W126" s="143"/>
      <c r="X126" s="143"/>
      <c r="Y126" s="143"/>
      <c r="Z126" s="144"/>
      <c r="AA126" s="47"/>
      <c r="AB126" s="47"/>
      <c r="AC126" s="47"/>
      <c r="AD126" s="41"/>
      <c r="AE126" s="142"/>
      <c r="AF126" s="143"/>
      <c r="AG126" s="143"/>
      <c r="AH126" s="143"/>
      <c r="AI126" s="143"/>
      <c r="AJ126" s="143"/>
      <c r="AK126" s="143"/>
      <c r="AL126" s="143"/>
      <c r="AM126" s="144"/>
      <c r="AN126" s="4"/>
      <c r="AO126" s="4"/>
      <c r="AP126" s="4"/>
      <c r="AQ126" s="4"/>
      <c r="AR126" s="4"/>
      <c r="AS126" s="4"/>
      <c r="AT126" s="4"/>
      <c r="AU126" s="4"/>
    </row>
    <row r="127" spans="1:47" ht="15" customHeight="1" x14ac:dyDescent="0.45">
      <c r="A127" s="98"/>
      <c r="B127" s="98"/>
      <c r="C127" s="98"/>
      <c r="D127" s="93"/>
      <c r="E127" s="93"/>
      <c r="F127" s="93"/>
      <c r="G127" s="98"/>
      <c r="H127" s="98"/>
      <c r="I127" s="98"/>
      <c r="J127" s="105"/>
      <c r="K127" s="105"/>
      <c r="L127" s="105"/>
      <c r="M127" s="105"/>
      <c r="N127" s="106"/>
      <c r="O127" s="9"/>
      <c r="P127" s="9"/>
      <c r="Q127" s="6"/>
      <c r="R127" s="142"/>
      <c r="S127" s="143"/>
      <c r="T127" s="143"/>
      <c r="U127" s="143"/>
      <c r="V127" s="143"/>
      <c r="W127" s="143"/>
      <c r="X127" s="143"/>
      <c r="Y127" s="143"/>
      <c r="Z127" s="144"/>
      <c r="AA127" s="47"/>
      <c r="AB127" s="47"/>
      <c r="AC127" s="47"/>
      <c r="AD127" s="41"/>
      <c r="AE127" s="142"/>
      <c r="AF127" s="143"/>
      <c r="AG127" s="143"/>
      <c r="AH127" s="143"/>
      <c r="AI127" s="143"/>
      <c r="AJ127" s="143"/>
      <c r="AK127" s="143"/>
      <c r="AL127" s="143"/>
      <c r="AM127" s="144"/>
      <c r="AN127" s="4"/>
      <c r="AO127" s="4"/>
      <c r="AP127" s="4"/>
      <c r="AQ127" s="4"/>
      <c r="AR127" s="4"/>
      <c r="AS127" s="4"/>
      <c r="AT127" s="4"/>
      <c r="AU127" s="4"/>
    </row>
    <row r="128" spans="1:47" ht="15" customHeight="1" x14ac:dyDescent="0.45">
      <c r="A128" s="98"/>
      <c r="B128" s="98"/>
      <c r="C128" s="98"/>
      <c r="D128" s="93"/>
      <c r="E128" s="93"/>
      <c r="F128" s="93"/>
      <c r="G128" s="98" t="s">
        <v>42</v>
      </c>
      <c r="H128" s="98"/>
      <c r="I128" s="98"/>
      <c r="J128" s="105"/>
      <c r="K128" s="105"/>
      <c r="L128" s="105"/>
      <c r="M128" s="105"/>
      <c r="N128" s="106"/>
      <c r="O128" s="9"/>
      <c r="P128" s="9"/>
      <c r="Q128" s="6"/>
      <c r="R128" s="142"/>
      <c r="S128" s="143"/>
      <c r="T128" s="143"/>
      <c r="U128" s="143"/>
      <c r="V128" s="143"/>
      <c r="W128" s="143"/>
      <c r="X128" s="143"/>
      <c r="Y128" s="143"/>
      <c r="Z128" s="144"/>
      <c r="AA128" s="47"/>
      <c r="AB128" s="47"/>
      <c r="AC128" s="47"/>
      <c r="AD128" s="41"/>
      <c r="AE128" s="142"/>
      <c r="AF128" s="143"/>
      <c r="AG128" s="143"/>
      <c r="AH128" s="143"/>
      <c r="AI128" s="143"/>
      <c r="AJ128" s="143"/>
      <c r="AK128" s="143"/>
      <c r="AL128" s="143"/>
      <c r="AM128" s="144"/>
      <c r="AN128" s="4"/>
      <c r="AO128" s="4"/>
      <c r="AP128" s="4"/>
      <c r="AQ128" s="4"/>
      <c r="AR128" s="4"/>
      <c r="AS128" s="4"/>
      <c r="AT128" s="4"/>
      <c r="AU128" s="4"/>
    </row>
    <row r="129" spans="1:47" ht="15" customHeight="1" x14ac:dyDescent="0.45">
      <c r="A129" s="98"/>
      <c r="B129" s="98"/>
      <c r="C129" s="98"/>
      <c r="D129" s="93"/>
      <c r="E129" s="93"/>
      <c r="F129" s="93"/>
      <c r="G129" s="98"/>
      <c r="H129" s="98"/>
      <c r="I129" s="98"/>
      <c r="J129" s="105"/>
      <c r="K129" s="105"/>
      <c r="L129" s="105"/>
      <c r="M129" s="105"/>
      <c r="N129" s="106"/>
      <c r="O129" s="9"/>
      <c r="P129" s="9"/>
      <c r="Q129" s="6"/>
      <c r="R129" s="142"/>
      <c r="S129" s="143"/>
      <c r="T129" s="143"/>
      <c r="U129" s="143"/>
      <c r="V129" s="143"/>
      <c r="W129" s="143"/>
      <c r="X129" s="143"/>
      <c r="Y129" s="143"/>
      <c r="Z129" s="144"/>
      <c r="AA129" s="47"/>
      <c r="AB129" s="47"/>
      <c r="AC129" s="47"/>
      <c r="AD129" s="41"/>
      <c r="AE129" s="142"/>
      <c r="AF129" s="143"/>
      <c r="AG129" s="143"/>
      <c r="AH129" s="143"/>
      <c r="AI129" s="143"/>
      <c r="AJ129" s="143"/>
      <c r="AK129" s="143"/>
      <c r="AL129" s="143"/>
      <c r="AM129" s="144"/>
      <c r="AN129" s="4"/>
      <c r="AO129" s="4"/>
      <c r="AP129" s="4"/>
      <c r="AQ129" s="4"/>
      <c r="AR129" s="4"/>
      <c r="AS129" s="4"/>
      <c r="AT129" s="4"/>
      <c r="AU129" s="4"/>
    </row>
    <row r="130" spans="1:47" ht="15" customHeight="1" x14ac:dyDescent="0.45">
      <c r="A130" s="98"/>
      <c r="B130" s="98"/>
      <c r="C130" s="98"/>
      <c r="D130" s="93"/>
      <c r="E130" s="93"/>
      <c r="F130" s="93"/>
      <c r="G130" s="98" t="s">
        <v>43</v>
      </c>
      <c r="H130" s="98"/>
      <c r="I130" s="98"/>
      <c r="J130" s="105"/>
      <c r="K130" s="105"/>
      <c r="L130" s="105"/>
      <c r="M130" s="105"/>
      <c r="N130" s="106"/>
      <c r="O130" s="9"/>
      <c r="P130" s="9"/>
      <c r="Q130" s="6"/>
      <c r="R130" s="142"/>
      <c r="S130" s="143"/>
      <c r="T130" s="143"/>
      <c r="U130" s="143"/>
      <c r="V130" s="143"/>
      <c r="W130" s="143"/>
      <c r="X130" s="143"/>
      <c r="Y130" s="143"/>
      <c r="Z130" s="144"/>
      <c r="AA130" s="47"/>
      <c r="AB130" s="47"/>
      <c r="AC130" s="47"/>
      <c r="AD130" s="41"/>
      <c r="AE130" s="142"/>
      <c r="AF130" s="143"/>
      <c r="AG130" s="143"/>
      <c r="AH130" s="143"/>
      <c r="AI130" s="143"/>
      <c r="AJ130" s="143"/>
      <c r="AK130" s="143"/>
      <c r="AL130" s="143"/>
      <c r="AM130" s="144"/>
      <c r="AN130" s="4"/>
      <c r="AO130" s="4"/>
      <c r="AP130" s="4"/>
      <c r="AQ130" s="4"/>
      <c r="AR130" s="4"/>
      <c r="AS130" s="4"/>
      <c r="AT130" s="4"/>
      <c r="AU130" s="4"/>
    </row>
    <row r="131" spans="1:47" ht="15" customHeight="1" x14ac:dyDescent="0.45">
      <c r="A131" s="98"/>
      <c r="B131" s="98"/>
      <c r="C131" s="98"/>
      <c r="D131" s="93"/>
      <c r="E131" s="93"/>
      <c r="F131" s="93"/>
      <c r="G131" s="98"/>
      <c r="H131" s="98"/>
      <c r="I131" s="98"/>
      <c r="J131" s="107"/>
      <c r="K131" s="107"/>
      <c r="L131" s="107"/>
      <c r="M131" s="107"/>
      <c r="N131" s="108"/>
      <c r="O131" s="10"/>
      <c r="P131" s="10"/>
      <c r="Q131" s="11"/>
      <c r="R131" s="145"/>
      <c r="S131" s="146"/>
      <c r="T131" s="146"/>
      <c r="U131" s="146"/>
      <c r="V131" s="146"/>
      <c r="W131" s="146"/>
      <c r="X131" s="146"/>
      <c r="Y131" s="146"/>
      <c r="Z131" s="147"/>
      <c r="AA131" s="43"/>
      <c r="AB131" s="43"/>
      <c r="AC131" s="43"/>
      <c r="AD131" s="44"/>
      <c r="AE131" s="145"/>
      <c r="AF131" s="146"/>
      <c r="AG131" s="146"/>
      <c r="AH131" s="146"/>
      <c r="AI131" s="146"/>
      <c r="AJ131" s="146"/>
      <c r="AK131" s="146"/>
      <c r="AL131" s="146"/>
      <c r="AM131" s="147"/>
      <c r="AN131" s="4"/>
      <c r="AO131" s="4"/>
      <c r="AP131" s="4"/>
      <c r="AQ131" s="4"/>
      <c r="AR131" s="4"/>
      <c r="AS131" s="4"/>
      <c r="AT131" s="4"/>
      <c r="AU131" s="4"/>
    </row>
    <row r="132" spans="1:47" ht="15" customHeight="1" x14ac:dyDescent="0.2">
      <c r="A132" s="49">
        <f>D132*AA132</f>
        <v>8250</v>
      </c>
      <c r="B132" s="50"/>
      <c r="C132" s="51"/>
      <c r="D132" s="148">
        <v>2062.5</v>
      </c>
      <c r="E132" s="148"/>
      <c r="F132" s="148"/>
      <c r="G132" s="93" t="s">
        <v>22</v>
      </c>
      <c r="H132" s="93"/>
      <c r="I132" s="93"/>
      <c r="J132" s="99" t="s">
        <v>49</v>
      </c>
      <c r="K132" s="99"/>
      <c r="L132" s="99"/>
      <c r="M132" s="99"/>
      <c r="N132" s="100"/>
      <c r="O132" s="12"/>
      <c r="P132" s="12"/>
      <c r="Q132" s="13"/>
      <c r="R132" s="142"/>
      <c r="S132" s="143"/>
      <c r="T132" s="143"/>
      <c r="U132" s="143"/>
      <c r="V132" s="143"/>
      <c r="W132" s="143"/>
      <c r="X132" s="143"/>
      <c r="Y132" s="143"/>
      <c r="Z132" s="144"/>
      <c r="AA132" s="125">
        <v>4</v>
      </c>
      <c r="AB132" s="125"/>
      <c r="AC132" s="125"/>
      <c r="AD132" s="126"/>
      <c r="AE132" s="139"/>
      <c r="AF132" s="140"/>
      <c r="AG132" s="140"/>
      <c r="AH132" s="140"/>
      <c r="AI132" s="140"/>
      <c r="AJ132" s="140"/>
      <c r="AK132" s="140"/>
      <c r="AL132" s="140"/>
      <c r="AM132" s="141"/>
      <c r="AN132" s="12"/>
      <c r="AO132" s="12"/>
      <c r="AP132" s="12"/>
      <c r="AQ132" s="12"/>
      <c r="AR132" s="12"/>
      <c r="AS132" s="12"/>
      <c r="AT132" s="12"/>
      <c r="AU132" s="12"/>
    </row>
    <row r="133" spans="1:47" ht="15" customHeight="1" x14ac:dyDescent="0.2">
      <c r="A133" s="52"/>
      <c r="B133" s="53"/>
      <c r="C133" s="54"/>
      <c r="D133" s="148"/>
      <c r="E133" s="148"/>
      <c r="F133" s="148"/>
      <c r="G133" s="93"/>
      <c r="H133" s="93"/>
      <c r="I133" s="93"/>
      <c r="J133" s="99"/>
      <c r="K133" s="99"/>
      <c r="L133" s="99"/>
      <c r="M133" s="99"/>
      <c r="N133" s="100"/>
      <c r="O133" s="12"/>
      <c r="P133" s="12"/>
      <c r="Q133" s="13"/>
      <c r="R133" s="142"/>
      <c r="S133" s="143"/>
      <c r="T133" s="143"/>
      <c r="U133" s="143"/>
      <c r="V133" s="143"/>
      <c r="W133" s="143"/>
      <c r="X133" s="143"/>
      <c r="Y133" s="143"/>
      <c r="Z133" s="144"/>
      <c r="AA133" s="125"/>
      <c r="AB133" s="125"/>
      <c r="AC133" s="125"/>
      <c r="AD133" s="126"/>
      <c r="AE133" s="142"/>
      <c r="AF133" s="143"/>
      <c r="AG133" s="143"/>
      <c r="AH133" s="143"/>
      <c r="AI133" s="143"/>
      <c r="AJ133" s="143"/>
      <c r="AK133" s="143"/>
      <c r="AL133" s="143"/>
      <c r="AM133" s="144"/>
      <c r="AN133" s="12"/>
      <c r="AO133" s="12"/>
      <c r="AP133" s="12"/>
      <c r="AQ133" s="12"/>
      <c r="AR133" s="12"/>
      <c r="AS133" s="12"/>
      <c r="AT133" s="12"/>
      <c r="AU133" s="12"/>
    </row>
    <row r="134" spans="1:47" ht="15" customHeight="1" x14ac:dyDescent="0.2">
      <c r="A134" s="93"/>
      <c r="B134" s="93"/>
      <c r="C134" s="93"/>
      <c r="D134" s="98"/>
      <c r="E134" s="98"/>
      <c r="F134" s="98"/>
      <c r="G134" s="93" t="s">
        <v>46</v>
      </c>
      <c r="H134" s="93"/>
      <c r="I134" s="93"/>
      <c r="J134" s="99"/>
      <c r="K134" s="99"/>
      <c r="L134" s="99"/>
      <c r="M134" s="99"/>
      <c r="N134" s="100"/>
      <c r="O134" s="12"/>
      <c r="P134" s="12"/>
      <c r="Q134" s="13"/>
      <c r="R134" s="142"/>
      <c r="S134" s="143"/>
      <c r="T134" s="143"/>
      <c r="U134" s="143"/>
      <c r="V134" s="143"/>
      <c r="W134" s="143"/>
      <c r="X134" s="143"/>
      <c r="Y134" s="143"/>
      <c r="Z134" s="144"/>
      <c r="AA134" s="125"/>
      <c r="AB134" s="125"/>
      <c r="AC134" s="125"/>
      <c r="AD134" s="126"/>
      <c r="AE134" s="142"/>
      <c r="AF134" s="143"/>
      <c r="AG134" s="143"/>
      <c r="AH134" s="143"/>
      <c r="AI134" s="143"/>
      <c r="AJ134" s="143"/>
      <c r="AK134" s="143"/>
      <c r="AL134" s="143"/>
      <c r="AM134" s="144"/>
      <c r="AN134" s="12"/>
      <c r="AO134" s="12"/>
      <c r="AP134" s="12"/>
      <c r="AQ134" s="12"/>
      <c r="AR134" s="12"/>
      <c r="AS134" s="12"/>
      <c r="AT134" s="12"/>
      <c r="AU134" s="12"/>
    </row>
    <row r="135" spans="1:47" ht="15" customHeight="1" x14ac:dyDescent="0.2">
      <c r="A135" s="93"/>
      <c r="B135" s="93"/>
      <c r="C135" s="93"/>
      <c r="D135" s="98"/>
      <c r="E135" s="98"/>
      <c r="F135" s="98"/>
      <c r="G135" s="93"/>
      <c r="H135" s="93"/>
      <c r="I135" s="93"/>
      <c r="J135" s="99"/>
      <c r="K135" s="99"/>
      <c r="L135" s="99"/>
      <c r="M135" s="99"/>
      <c r="N135" s="100"/>
      <c r="O135" s="12"/>
      <c r="P135" s="12"/>
      <c r="Q135" s="13"/>
      <c r="R135" s="142"/>
      <c r="S135" s="143"/>
      <c r="T135" s="143"/>
      <c r="U135" s="143"/>
      <c r="V135" s="143"/>
      <c r="W135" s="143"/>
      <c r="X135" s="143"/>
      <c r="Y135" s="143"/>
      <c r="Z135" s="144"/>
      <c r="AA135" s="125"/>
      <c r="AB135" s="125"/>
      <c r="AC135" s="125"/>
      <c r="AD135" s="126"/>
      <c r="AE135" s="142"/>
      <c r="AF135" s="143"/>
      <c r="AG135" s="143"/>
      <c r="AH135" s="143"/>
      <c r="AI135" s="143"/>
      <c r="AJ135" s="143"/>
      <c r="AK135" s="143"/>
      <c r="AL135" s="143"/>
      <c r="AM135" s="144"/>
      <c r="AN135" s="12"/>
      <c r="AO135" s="12"/>
      <c r="AP135" s="12"/>
      <c r="AQ135" s="12"/>
      <c r="AR135" s="12"/>
      <c r="AS135" s="12"/>
      <c r="AT135" s="12"/>
      <c r="AU135" s="12"/>
    </row>
    <row r="136" spans="1:47" ht="15" customHeight="1" x14ac:dyDescent="0.2">
      <c r="A136" s="49">
        <f>D136*AA136</f>
        <v>23100</v>
      </c>
      <c r="B136" s="50"/>
      <c r="C136" s="51"/>
      <c r="D136" s="148">
        <v>2887.5</v>
      </c>
      <c r="E136" s="148"/>
      <c r="F136" s="148"/>
      <c r="G136" s="93" t="s">
        <v>23</v>
      </c>
      <c r="H136" s="93"/>
      <c r="I136" s="93"/>
      <c r="J136" s="99" t="s">
        <v>50</v>
      </c>
      <c r="K136" s="99"/>
      <c r="L136" s="99"/>
      <c r="M136" s="99"/>
      <c r="N136" s="100"/>
      <c r="O136" s="12"/>
      <c r="P136" s="12"/>
      <c r="Q136" s="13"/>
      <c r="R136" s="142"/>
      <c r="S136" s="143"/>
      <c r="T136" s="143"/>
      <c r="U136" s="143"/>
      <c r="V136" s="143"/>
      <c r="W136" s="143"/>
      <c r="X136" s="143"/>
      <c r="Y136" s="143"/>
      <c r="Z136" s="144"/>
      <c r="AA136" s="125">
        <v>8</v>
      </c>
      <c r="AB136" s="125"/>
      <c r="AC136" s="125"/>
      <c r="AD136" s="126"/>
      <c r="AE136" s="142"/>
      <c r="AF136" s="143"/>
      <c r="AG136" s="143"/>
      <c r="AH136" s="143"/>
      <c r="AI136" s="143"/>
      <c r="AJ136" s="143"/>
      <c r="AK136" s="143"/>
      <c r="AL136" s="143"/>
      <c r="AM136" s="144"/>
      <c r="AN136" s="12"/>
      <c r="AO136" s="12"/>
      <c r="AP136" s="12"/>
      <c r="AQ136" s="12"/>
      <c r="AR136" s="12"/>
      <c r="AS136" s="12"/>
      <c r="AT136" s="12"/>
      <c r="AU136" s="12"/>
    </row>
    <row r="137" spans="1:47" ht="15" customHeight="1" x14ac:dyDescent="0.2">
      <c r="A137" s="52"/>
      <c r="B137" s="53"/>
      <c r="C137" s="54"/>
      <c r="D137" s="148"/>
      <c r="E137" s="148"/>
      <c r="F137" s="148"/>
      <c r="G137" s="93"/>
      <c r="H137" s="93"/>
      <c r="I137" s="93"/>
      <c r="J137" s="99"/>
      <c r="K137" s="99"/>
      <c r="L137" s="99"/>
      <c r="M137" s="99"/>
      <c r="N137" s="100"/>
      <c r="O137" s="12"/>
      <c r="P137" s="12"/>
      <c r="Q137" s="13"/>
      <c r="R137" s="142"/>
      <c r="S137" s="143"/>
      <c r="T137" s="143"/>
      <c r="U137" s="143"/>
      <c r="V137" s="143"/>
      <c r="W137" s="143"/>
      <c r="X137" s="143"/>
      <c r="Y137" s="143"/>
      <c r="Z137" s="144"/>
      <c r="AA137" s="125"/>
      <c r="AB137" s="125"/>
      <c r="AC137" s="125"/>
      <c r="AD137" s="126"/>
      <c r="AE137" s="142"/>
      <c r="AF137" s="143"/>
      <c r="AG137" s="143"/>
      <c r="AH137" s="143"/>
      <c r="AI137" s="143"/>
      <c r="AJ137" s="143"/>
      <c r="AK137" s="143"/>
      <c r="AL137" s="143"/>
      <c r="AM137" s="144"/>
      <c r="AN137" s="12"/>
      <c r="AO137" s="12"/>
      <c r="AP137" s="12"/>
      <c r="AQ137" s="12"/>
      <c r="AR137" s="12"/>
      <c r="AS137" s="12"/>
      <c r="AT137" s="12"/>
      <c r="AU137" s="12"/>
    </row>
    <row r="138" spans="1:47" ht="15" customHeight="1" x14ac:dyDescent="0.2">
      <c r="A138" s="93"/>
      <c r="B138" s="93"/>
      <c r="C138" s="93"/>
      <c r="D138" s="98"/>
      <c r="E138" s="98"/>
      <c r="F138" s="98"/>
      <c r="G138" s="93" t="s">
        <v>47</v>
      </c>
      <c r="H138" s="93"/>
      <c r="I138" s="93"/>
      <c r="J138" s="99"/>
      <c r="K138" s="99"/>
      <c r="L138" s="99"/>
      <c r="M138" s="99"/>
      <c r="N138" s="100"/>
      <c r="O138" s="12"/>
      <c r="P138" s="12"/>
      <c r="Q138" s="13"/>
      <c r="R138" s="142"/>
      <c r="S138" s="143"/>
      <c r="T138" s="143"/>
      <c r="U138" s="143"/>
      <c r="V138" s="143"/>
      <c r="W138" s="143"/>
      <c r="X138" s="143"/>
      <c r="Y138" s="143"/>
      <c r="Z138" s="144"/>
      <c r="AA138" s="125"/>
      <c r="AB138" s="125"/>
      <c r="AC138" s="125"/>
      <c r="AD138" s="126"/>
      <c r="AE138" s="142"/>
      <c r="AF138" s="143"/>
      <c r="AG138" s="143"/>
      <c r="AH138" s="143"/>
      <c r="AI138" s="143"/>
      <c r="AJ138" s="143"/>
      <c r="AK138" s="143"/>
      <c r="AL138" s="143"/>
      <c r="AM138" s="144"/>
      <c r="AN138" s="12"/>
      <c r="AO138" s="12"/>
      <c r="AP138" s="12"/>
      <c r="AQ138" s="12"/>
      <c r="AR138" s="12"/>
      <c r="AS138" s="12"/>
      <c r="AT138" s="12"/>
      <c r="AU138" s="12"/>
    </row>
    <row r="139" spans="1:47" ht="15" customHeight="1" x14ac:dyDescent="0.2">
      <c r="A139" s="93"/>
      <c r="B139" s="93"/>
      <c r="C139" s="93"/>
      <c r="D139" s="98"/>
      <c r="E139" s="98"/>
      <c r="F139" s="98"/>
      <c r="G139" s="93"/>
      <c r="H139" s="93"/>
      <c r="I139" s="93"/>
      <c r="J139" s="99"/>
      <c r="K139" s="99"/>
      <c r="L139" s="99"/>
      <c r="M139" s="99"/>
      <c r="N139" s="100"/>
      <c r="O139" s="12"/>
      <c r="P139" s="12"/>
      <c r="Q139" s="13"/>
      <c r="R139" s="142"/>
      <c r="S139" s="143"/>
      <c r="T139" s="143"/>
      <c r="U139" s="143"/>
      <c r="V139" s="143"/>
      <c r="W139" s="143"/>
      <c r="X139" s="143"/>
      <c r="Y139" s="143"/>
      <c r="Z139" s="144"/>
      <c r="AA139" s="125"/>
      <c r="AB139" s="125"/>
      <c r="AC139" s="125"/>
      <c r="AD139" s="126"/>
      <c r="AE139" s="142"/>
      <c r="AF139" s="143"/>
      <c r="AG139" s="143"/>
      <c r="AH139" s="143"/>
      <c r="AI139" s="143"/>
      <c r="AJ139" s="143"/>
      <c r="AK139" s="143"/>
      <c r="AL139" s="143"/>
      <c r="AM139" s="144"/>
      <c r="AN139" s="12"/>
      <c r="AO139" s="12"/>
      <c r="AP139" s="12"/>
      <c r="AQ139" s="12"/>
      <c r="AR139" s="12"/>
      <c r="AS139" s="12"/>
      <c r="AT139" s="12"/>
      <c r="AU139" s="12"/>
    </row>
    <row r="140" spans="1:47" ht="15" customHeight="1" x14ac:dyDescent="0.2">
      <c r="A140" s="49">
        <f>D140*AA140</f>
        <v>72600</v>
      </c>
      <c r="B140" s="50"/>
      <c r="C140" s="51"/>
      <c r="D140" s="49">
        <v>9075</v>
      </c>
      <c r="E140" s="50"/>
      <c r="F140" s="51"/>
      <c r="G140" s="93" t="s">
        <v>24</v>
      </c>
      <c r="H140" s="93"/>
      <c r="I140" s="93"/>
      <c r="J140" s="99" t="s">
        <v>51</v>
      </c>
      <c r="K140" s="99"/>
      <c r="L140" s="99"/>
      <c r="M140" s="99"/>
      <c r="N140" s="100"/>
      <c r="O140" s="12"/>
      <c r="P140" s="12"/>
      <c r="Q140" s="13"/>
      <c r="R140" s="142"/>
      <c r="S140" s="143"/>
      <c r="T140" s="143"/>
      <c r="U140" s="143"/>
      <c r="V140" s="143"/>
      <c r="W140" s="143"/>
      <c r="X140" s="143"/>
      <c r="Y140" s="143"/>
      <c r="Z140" s="144"/>
      <c r="AA140" s="125">
        <v>8</v>
      </c>
      <c r="AB140" s="125"/>
      <c r="AC140" s="125"/>
      <c r="AD140" s="126"/>
      <c r="AE140" s="142"/>
      <c r="AF140" s="143"/>
      <c r="AG140" s="143"/>
      <c r="AH140" s="143"/>
      <c r="AI140" s="143"/>
      <c r="AJ140" s="143"/>
      <c r="AK140" s="143"/>
      <c r="AL140" s="143"/>
      <c r="AM140" s="144"/>
      <c r="AN140" s="12"/>
      <c r="AO140" s="12"/>
      <c r="AP140" s="12"/>
      <c r="AQ140" s="12"/>
      <c r="AR140" s="12"/>
      <c r="AS140" s="12"/>
      <c r="AT140" s="12"/>
      <c r="AU140" s="12"/>
    </row>
    <row r="141" spans="1:47" ht="15" customHeight="1" x14ac:dyDescent="0.2">
      <c r="A141" s="52"/>
      <c r="B141" s="53"/>
      <c r="C141" s="54"/>
      <c r="D141" s="52"/>
      <c r="E141" s="53"/>
      <c r="F141" s="54"/>
      <c r="G141" s="93"/>
      <c r="H141" s="93"/>
      <c r="I141" s="93"/>
      <c r="J141" s="99"/>
      <c r="K141" s="99"/>
      <c r="L141" s="99"/>
      <c r="M141" s="99"/>
      <c r="N141" s="100"/>
      <c r="O141" s="12"/>
      <c r="P141" s="12"/>
      <c r="Q141" s="13"/>
      <c r="R141" s="142"/>
      <c r="S141" s="143"/>
      <c r="T141" s="143"/>
      <c r="U141" s="143"/>
      <c r="V141" s="143"/>
      <c r="W141" s="143"/>
      <c r="X141" s="143"/>
      <c r="Y141" s="143"/>
      <c r="Z141" s="144"/>
      <c r="AA141" s="125"/>
      <c r="AB141" s="125"/>
      <c r="AC141" s="125"/>
      <c r="AD141" s="126"/>
      <c r="AE141" s="142"/>
      <c r="AF141" s="143"/>
      <c r="AG141" s="143"/>
      <c r="AH141" s="143"/>
      <c r="AI141" s="143"/>
      <c r="AJ141" s="143"/>
      <c r="AK141" s="143"/>
      <c r="AL141" s="143"/>
      <c r="AM141" s="144"/>
      <c r="AN141" s="12"/>
      <c r="AO141" s="12"/>
      <c r="AP141" s="12"/>
      <c r="AQ141" s="12"/>
      <c r="AR141" s="12"/>
      <c r="AS141" s="12"/>
      <c r="AT141" s="12"/>
      <c r="AU141" s="12"/>
    </row>
    <row r="142" spans="1:47" ht="15" customHeight="1" x14ac:dyDescent="0.2">
      <c r="A142" s="93"/>
      <c r="B142" s="93"/>
      <c r="C142" s="93"/>
      <c r="D142" s="98"/>
      <c r="E142" s="98"/>
      <c r="F142" s="98"/>
      <c r="G142" s="93" t="s">
        <v>48</v>
      </c>
      <c r="H142" s="93"/>
      <c r="I142" s="93"/>
      <c r="J142" s="99"/>
      <c r="K142" s="99"/>
      <c r="L142" s="99"/>
      <c r="M142" s="99"/>
      <c r="N142" s="100"/>
      <c r="O142" s="12"/>
      <c r="P142" s="12"/>
      <c r="Q142" s="13"/>
      <c r="R142" s="142"/>
      <c r="S142" s="143"/>
      <c r="T142" s="143"/>
      <c r="U142" s="143"/>
      <c r="V142" s="143"/>
      <c r="W142" s="143"/>
      <c r="X142" s="143"/>
      <c r="Y142" s="143"/>
      <c r="Z142" s="144"/>
      <c r="AA142" s="125"/>
      <c r="AB142" s="125"/>
      <c r="AC142" s="125"/>
      <c r="AD142" s="126"/>
      <c r="AE142" s="142"/>
      <c r="AF142" s="143"/>
      <c r="AG142" s="143"/>
      <c r="AH142" s="143"/>
      <c r="AI142" s="143"/>
      <c r="AJ142" s="143"/>
      <c r="AK142" s="143"/>
      <c r="AL142" s="143"/>
      <c r="AM142" s="144"/>
      <c r="AN142" s="12"/>
      <c r="AO142" s="12"/>
      <c r="AP142" s="12"/>
      <c r="AQ142" s="12"/>
      <c r="AR142" s="12"/>
      <c r="AS142" s="12"/>
      <c r="AT142" s="12"/>
      <c r="AU142" s="12"/>
    </row>
    <row r="143" spans="1:47" ht="15" customHeight="1" x14ac:dyDescent="0.2">
      <c r="A143" s="93"/>
      <c r="B143" s="93"/>
      <c r="C143" s="93"/>
      <c r="D143" s="98"/>
      <c r="E143" s="98"/>
      <c r="F143" s="98"/>
      <c r="G143" s="93"/>
      <c r="H143" s="93"/>
      <c r="I143" s="93"/>
      <c r="J143" s="99"/>
      <c r="K143" s="99"/>
      <c r="L143" s="99"/>
      <c r="M143" s="99"/>
      <c r="N143" s="100"/>
      <c r="O143" s="12"/>
      <c r="P143" s="12"/>
      <c r="Q143" s="13"/>
      <c r="R143" s="142"/>
      <c r="S143" s="143"/>
      <c r="T143" s="143"/>
      <c r="U143" s="143"/>
      <c r="V143" s="143"/>
      <c r="W143" s="143"/>
      <c r="X143" s="143"/>
      <c r="Y143" s="143"/>
      <c r="Z143" s="144"/>
      <c r="AA143" s="125"/>
      <c r="AB143" s="125"/>
      <c r="AC143" s="125"/>
      <c r="AD143" s="126"/>
      <c r="AE143" s="142"/>
      <c r="AF143" s="143"/>
      <c r="AG143" s="143"/>
      <c r="AH143" s="143"/>
      <c r="AI143" s="143"/>
      <c r="AJ143" s="143"/>
      <c r="AK143" s="143"/>
      <c r="AL143" s="143"/>
      <c r="AM143" s="144"/>
      <c r="AN143" s="12"/>
      <c r="AO143" s="12"/>
      <c r="AP143" s="12"/>
      <c r="AQ143" s="12"/>
      <c r="AR143" s="12"/>
      <c r="AS143" s="12"/>
      <c r="AT143" s="12"/>
      <c r="AU143" s="12"/>
    </row>
    <row r="144" spans="1:47" ht="15" customHeight="1" x14ac:dyDescent="0.2">
      <c r="A144" s="93"/>
      <c r="B144" s="93"/>
      <c r="C144" s="93"/>
      <c r="D144" s="98"/>
      <c r="E144" s="98"/>
      <c r="F144" s="98"/>
      <c r="G144" s="93" t="s">
        <v>27</v>
      </c>
      <c r="H144" s="93"/>
      <c r="I144" s="93"/>
      <c r="J144" s="99"/>
      <c r="K144" s="99"/>
      <c r="L144" s="99"/>
      <c r="M144" s="99"/>
      <c r="N144" s="100"/>
      <c r="O144" s="12"/>
      <c r="P144" s="12"/>
      <c r="Q144" s="13"/>
      <c r="R144" s="142"/>
      <c r="S144" s="143"/>
      <c r="T144" s="143"/>
      <c r="U144" s="143"/>
      <c r="V144" s="143"/>
      <c r="W144" s="143"/>
      <c r="X144" s="143"/>
      <c r="Y144" s="143"/>
      <c r="Z144" s="144"/>
      <c r="AA144" s="125"/>
      <c r="AB144" s="125"/>
      <c r="AC144" s="125"/>
      <c r="AD144" s="126"/>
      <c r="AE144" s="142"/>
      <c r="AF144" s="143"/>
      <c r="AG144" s="143"/>
      <c r="AH144" s="143"/>
      <c r="AI144" s="143"/>
      <c r="AJ144" s="143"/>
      <c r="AK144" s="143"/>
      <c r="AL144" s="143"/>
      <c r="AM144" s="144"/>
      <c r="AN144" s="12"/>
      <c r="AO144" s="12"/>
      <c r="AP144" s="12"/>
      <c r="AQ144" s="12"/>
      <c r="AR144" s="12"/>
      <c r="AS144" s="12"/>
      <c r="AT144" s="12"/>
      <c r="AU144" s="12"/>
    </row>
    <row r="145" spans="1:47" ht="15" customHeight="1" x14ac:dyDescent="0.2">
      <c r="A145" s="93"/>
      <c r="B145" s="93"/>
      <c r="C145" s="93"/>
      <c r="D145" s="98"/>
      <c r="E145" s="98"/>
      <c r="F145" s="98"/>
      <c r="G145" s="93"/>
      <c r="H145" s="93"/>
      <c r="I145" s="93"/>
      <c r="J145" s="99"/>
      <c r="K145" s="99"/>
      <c r="L145" s="99"/>
      <c r="M145" s="99"/>
      <c r="N145" s="100"/>
      <c r="O145" s="12"/>
      <c r="P145" s="12"/>
      <c r="Q145" s="13"/>
      <c r="R145" s="142"/>
      <c r="S145" s="143"/>
      <c r="T145" s="143"/>
      <c r="U145" s="143"/>
      <c r="V145" s="143"/>
      <c r="W145" s="143"/>
      <c r="X145" s="143"/>
      <c r="Y145" s="143"/>
      <c r="Z145" s="144"/>
      <c r="AA145" s="125"/>
      <c r="AB145" s="125"/>
      <c r="AC145" s="125"/>
      <c r="AD145" s="126"/>
      <c r="AE145" s="142"/>
      <c r="AF145" s="143"/>
      <c r="AG145" s="143"/>
      <c r="AH145" s="143"/>
      <c r="AI145" s="143"/>
      <c r="AJ145" s="143"/>
      <c r="AK145" s="143"/>
      <c r="AL145" s="143"/>
      <c r="AM145" s="144"/>
      <c r="AN145" s="12"/>
      <c r="AO145" s="12"/>
      <c r="AP145" s="12"/>
      <c r="AQ145" s="12"/>
      <c r="AR145" s="12"/>
      <c r="AS145" s="12"/>
      <c r="AT145" s="12"/>
      <c r="AU145" s="12"/>
    </row>
    <row r="146" spans="1:47" ht="15" customHeight="1" x14ac:dyDescent="0.2">
      <c r="A146" s="93"/>
      <c r="B146" s="93"/>
      <c r="C146" s="93"/>
      <c r="D146" s="98"/>
      <c r="E146" s="98"/>
      <c r="F146" s="98"/>
      <c r="G146" s="93" t="s">
        <v>45</v>
      </c>
      <c r="H146" s="93"/>
      <c r="I146" s="93"/>
      <c r="J146" s="99"/>
      <c r="K146" s="99"/>
      <c r="L146" s="99"/>
      <c r="M146" s="99"/>
      <c r="N146" s="100"/>
      <c r="O146" s="121" t="s">
        <v>18</v>
      </c>
      <c r="P146" s="113"/>
      <c r="Q146" s="114"/>
      <c r="R146" s="142"/>
      <c r="S146" s="143"/>
      <c r="T146" s="143"/>
      <c r="U146" s="143"/>
      <c r="V146" s="143"/>
      <c r="W146" s="143"/>
      <c r="X146" s="143"/>
      <c r="Y146" s="143"/>
      <c r="Z146" s="144"/>
      <c r="AA146" s="125"/>
      <c r="AB146" s="125"/>
      <c r="AC146" s="125"/>
      <c r="AD146" s="126"/>
      <c r="AE146" s="142"/>
      <c r="AF146" s="143"/>
      <c r="AG146" s="143"/>
      <c r="AH146" s="143"/>
      <c r="AI146" s="143"/>
      <c r="AJ146" s="143"/>
      <c r="AK146" s="143"/>
      <c r="AL146" s="143"/>
      <c r="AM146" s="144"/>
      <c r="AN146" s="12"/>
      <c r="AO146" s="12"/>
      <c r="AP146" s="12"/>
      <c r="AQ146" s="12"/>
      <c r="AR146" s="12"/>
      <c r="AS146" s="12"/>
      <c r="AT146" s="12"/>
      <c r="AU146" s="12"/>
    </row>
    <row r="147" spans="1:47" ht="15" customHeight="1" x14ac:dyDescent="0.2">
      <c r="A147" s="93"/>
      <c r="B147" s="93"/>
      <c r="C147" s="93"/>
      <c r="D147" s="98"/>
      <c r="E147" s="98"/>
      <c r="F147" s="98"/>
      <c r="G147" s="93"/>
      <c r="H147" s="93"/>
      <c r="I147" s="93"/>
      <c r="J147" s="99"/>
      <c r="K147" s="99"/>
      <c r="L147" s="99"/>
      <c r="M147" s="99"/>
      <c r="N147" s="100"/>
      <c r="O147" s="121"/>
      <c r="P147" s="113"/>
      <c r="Q147" s="114"/>
      <c r="R147" s="142"/>
      <c r="S147" s="143"/>
      <c r="T147" s="143"/>
      <c r="U147" s="143"/>
      <c r="V147" s="143"/>
      <c r="W147" s="143"/>
      <c r="X147" s="143"/>
      <c r="Y147" s="143"/>
      <c r="Z147" s="144"/>
      <c r="AA147" s="125"/>
      <c r="AB147" s="125"/>
      <c r="AC147" s="125"/>
      <c r="AD147" s="126"/>
      <c r="AE147" s="145"/>
      <c r="AF147" s="146"/>
      <c r="AG147" s="146"/>
      <c r="AH147" s="146"/>
      <c r="AI147" s="146"/>
      <c r="AJ147" s="146"/>
      <c r="AK147" s="146"/>
      <c r="AL147" s="146"/>
      <c r="AM147" s="147"/>
      <c r="AN147" s="12"/>
      <c r="AO147" s="12"/>
      <c r="AP147" s="12"/>
      <c r="AQ147" s="12"/>
      <c r="AR147" s="12"/>
      <c r="AS147" s="12"/>
      <c r="AT147" s="12"/>
      <c r="AU147" s="12"/>
    </row>
    <row r="148" spans="1:47" ht="15" customHeight="1" x14ac:dyDescent="0.2">
      <c r="A148" s="93"/>
      <c r="B148" s="93"/>
      <c r="C148" s="93"/>
      <c r="D148" s="98"/>
      <c r="E148" s="98"/>
      <c r="F148" s="98"/>
      <c r="G148" s="93" t="s">
        <v>28</v>
      </c>
      <c r="H148" s="93"/>
      <c r="I148" s="93"/>
      <c r="J148" s="99"/>
      <c r="K148" s="99"/>
      <c r="L148" s="99"/>
      <c r="M148" s="99"/>
      <c r="N148" s="100"/>
      <c r="O148" s="121" t="s">
        <v>19</v>
      </c>
      <c r="P148" s="113"/>
      <c r="Q148" s="114"/>
      <c r="R148" s="142"/>
      <c r="S148" s="143"/>
      <c r="T148" s="143"/>
      <c r="U148" s="143"/>
      <c r="V148" s="143"/>
      <c r="W148" s="143"/>
      <c r="X148" s="143"/>
      <c r="Y148" s="143"/>
      <c r="Z148" s="144"/>
      <c r="AA148" s="125"/>
      <c r="AB148" s="125"/>
      <c r="AC148" s="125"/>
      <c r="AD148" s="126"/>
      <c r="AE148" s="139"/>
      <c r="AF148" s="140"/>
      <c r="AG148" s="140"/>
      <c r="AH148" s="140"/>
      <c r="AI148" s="140"/>
      <c r="AJ148" s="140"/>
      <c r="AK148" s="140"/>
      <c r="AL148" s="140"/>
      <c r="AM148" s="141"/>
      <c r="AN148" s="12"/>
      <c r="AO148" s="12"/>
      <c r="AP148" s="12"/>
      <c r="AQ148" s="12"/>
      <c r="AR148" s="12"/>
      <c r="AS148" s="12"/>
      <c r="AT148" s="12"/>
      <c r="AU148" s="12"/>
    </row>
    <row r="149" spans="1:47" ht="15" customHeight="1" x14ac:dyDescent="0.2">
      <c r="A149" s="93"/>
      <c r="B149" s="93"/>
      <c r="C149" s="93"/>
      <c r="D149" s="98"/>
      <c r="E149" s="98"/>
      <c r="F149" s="98"/>
      <c r="G149" s="93"/>
      <c r="H149" s="93"/>
      <c r="I149" s="93"/>
      <c r="J149" s="99"/>
      <c r="K149" s="99"/>
      <c r="L149" s="99"/>
      <c r="M149" s="99"/>
      <c r="N149" s="100"/>
      <c r="O149" s="121"/>
      <c r="P149" s="113"/>
      <c r="Q149" s="114"/>
      <c r="R149" s="142"/>
      <c r="S149" s="143"/>
      <c r="T149" s="143"/>
      <c r="U149" s="143"/>
      <c r="V149" s="143"/>
      <c r="W149" s="143"/>
      <c r="X149" s="143"/>
      <c r="Y149" s="143"/>
      <c r="Z149" s="144"/>
      <c r="AA149" s="125"/>
      <c r="AB149" s="125"/>
      <c r="AC149" s="125"/>
      <c r="AD149" s="126"/>
      <c r="AE149" s="142"/>
      <c r="AF149" s="143"/>
      <c r="AG149" s="143"/>
      <c r="AH149" s="143"/>
      <c r="AI149" s="143"/>
      <c r="AJ149" s="143"/>
      <c r="AK149" s="143"/>
      <c r="AL149" s="143"/>
      <c r="AM149" s="144"/>
      <c r="AN149" s="12"/>
      <c r="AO149" s="12"/>
      <c r="AP149" s="12"/>
      <c r="AQ149" s="12"/>
      <c r="AR149" s="12"/>
      <c r="AS149" s="12"/>
      <c r="AT149" s="12"/>
      <c r="AU149" s="12"/>
    </row>
    <row r="150" spans="1:47" ht="15" customHeight="1" x14ac:dyDescent="0.2">
      <c r="A150" s="93"/>
      <c r="B150" s="93"/>
      <c r="C150" s="93"/>
      <c r="D150" s="98"/>
      <c r="E150" s="98"/>
      <c r="F150" s="98"/>
      <c r="G150" s="93" t="s">
        <v>38</v>
      </c>
      <c r="H150" s="93"/>
      <c r="I150" s="93"/>
      <c r="J150" s="99"/>
      <c r="K150" s="99"/>
      <c r="L150" s="99"/>
      <c r="M150" s="99"/>
      <c r="N150" s="100"/>
      <c r="O150" s="117"/>
      <c r="P150" s="118"/>
      <c r="Q150" s="119"/>
      <c r="R150" s="142"/>
      <c r="S150" s="143"/>
      <c r="T150" s="143"/>
      <c r="U150" s="143"/>
      <c r="V150" s="143"/>
      <c r="W150" s="143"/>
      <c r="X150" s="143"/>
      <c r="Y150" s="143"/>
      <c r="Z150" s="144"/>
      <c r="AA150" s="125"/>
      <c r="AB150" s="125"/>
      <c r="AC150" s="125"/>
      <c r="AD150" s="126"/>
      <c r="AE150" s="142"/>
      <c r="AF150" s="143"/>
      <c r="AG150" s="143"/>
      <c r="AH150" s="143"/>
      <c r="AI150" s="143"/>
      <c r="AJ150" s="143"/>
      <c r="AK150" s="143"/>
      <c r="AL150" s="143"/>
      <c r="AM150" s="144"/>
      <c r="AN150" s="12"/>
      <c r="AO150" s="12"/>
      <c r="AP150" s="12"/>
      <c r="AQ150" s="12"/>
      <c r="AR150" s="12"/>
      <c r="AS150" s="12"/>
      <c r="AT150" s="12"/>
      <c r="AU150" s="12"/>
    </row>
    <row r="151" spans="1:47" ht="15" customHeight="1" x14ac:dyDescent="0.2">
      <c r="A151" s="93"/>
      <c r="B151" s="93"/>
      <c r="C151" s="93"/>
      <c r="D151" s="98"/>
      <c r="E151" s="98"/>
      <c r="F151" s="98"/>
      <c r="G151" s="93"/>
      <c r="H151" s="93"/>
      <c r="I151" s="93"/>
      <c r="J151" s="99"/>
      <c r="K151" s="99"/>
      <c r="L151" s="99"/>
      <c r="M151" s="99"/>
      <c r="N151" s="100"/>
      <c r="O151" s="117"/>
      <c r="P151" s="118"/>
      <c r="Q151" s="119"/>
      <c r="R151" s="142"/>
      <c r="S151" s="143"/>
      <c r="T151" s="143"/>
      <c r="U151" s="143"/>
      <c r="V151" s="143"/>
      <c r="W151" s="143"/>
      <c r="X151" s="143"/>
      <c r="Y151" s="143"/>
      <c r="Z151" s="144"/>
      <c r="AA151" s="125"/>
      <c r="AB151" s="125"/>
      <c r="AC151" s="125"/>
      <c r="AD151" s="126"/>
      <c r="AE151" s="142"/>
      <c r="AF151" s="143"/>
      <c r="AG151" s="143"/>
      <c r="AH151" s="143"/>
      <c r="AI151" s="143"/>
      <c r="AJ151" s="143"/>
      <c r="AK151" s="143"/>
      <c r="AL151" s="143"/>
      <c r="AM151" s="144"/>
      <c r="AN151" s="12"/>
      <c r="AO151" s="12"/>
      <c r="AP151" s="12"/>
      <c r="AQ151" s="12"/>
      <c r="AR151" s="12"/>
      <c r="AS151" s="12"/>
      <c r="AT151" s="12"/>
      <c r="AU151" s="12"/>
    </row>
    <row r="152" spans="1:47" ht="15" customHeight="1" x14ac:dyDescent="0.2">
      <c r="A152" s="93"/>
      <c r="B152" s="93"/>
      <c r="C152" s="93"/>
      <c r="D152" s="98"/>
      <c r="E152" s="98"/>
      <c r="F152" s="98"/>
      <c r="G152" s="93" t="s">
        <v>29</v>
      </c>
      <c r="H152" s="93"/>
      <c r="I152" s="93"/>
      <c r="J152" s="99"/>
      <c r="K152" s="99"/>
      <c r="L152" s="99"/>
      <c r="M152" s="99"/>
      <c r="N152" s="100"/>
      <c r="O152" s="12"/>
      <c r="P152" s="12"/>
      <c r="Q152" s="13"/>
      <c r="R152" s="142"/>
      <c r="S152" s="143"/>
      <c r="T152" s="143"/>
      <c r="U152" s="143"/>
      <c r="V152" s="143"/>
      <c r="W152" s="143"/>
      <c r="X152" s="143"/>
      <c r="Y152" s="143"/>
      <c r="Z152" s="144"/>
      <c r="AA152" s="125"/>
      <c r="AB152" s="125"/>
      <c r="AC152" s="125"/>
      <c r="AD152" s="126"/>
      <c r="AE152" s="142"/>
      <c r="AF152" s="143"/>
      <c r="AG152" s="143"/>
      <c r="AH152" s="143"/>
      <c r="AI152" s="143"/>
      <c r="AJ152" s="143"/>
      <c r="AK152" s="143"/>
      <c r="AL152" s="143"/>
      <c r="AM152" s="144"/>
      <c r="AN152" s="12"/>
      <c r="AO152" s="12"/>
      <c r="AP152" s="12"/>
      <c r="AQ152" s="12"/>
      <c r="AR152" s="12"/>
      <c r="AS152" s="12"/>
      <c r="AT152" s="12"/>
      <c r="AU152" s="12"/>
    </row>
    <row r="153" spans="1:47" ht="15" customHeight="1" x14ac:dyDescent="0.2">
      <c r="A153" s="93"/>
      <c r="B153" s="93"/>
      <c r="C153" s="93"/>
      <c r="D153" s="98"/>
      <c r="E153" s="98"/>
      <c r="F153" s="98"/>
      <c r="G153" s="93"/>
      <c r="H153" s="93"/>
      <c r="I153" s="93"/>
      <c r="J153" s="99"/>
      <c r="K153" s="99"/>
      <c r="L153" s="99"/>
      <c r="M153" s="99"/>
      <c r="N153" s="100"/>
      <c r="O153" s="12"/>
      <c r="P153" s="12"/>
      <c r="Q153" s="13"/>
      <c r="R153" s="142"/>
      <c r="S153" s="143"/>
      <c r="T153" s="143"/>
      <c r="U153" s="143"/>
      <c r="V153" s="143"/>
      <c r="W153" s="143"/>
      <c r="X153" s="143"/>
      <c r="Y153" s="143"/>
      <c r="Z153" s="144"/>
      <c r="AA153" s="125"/>
      <c r="AB153" s="125"/>
      <c r="AC153" s="125"/>
      <c r="AD153" s="126"/>
      <c r="AE153" s="142"/>
      <c r="AF153" s="143"/>
      <c r="AG153" s="143"/>
      <c r="AH153" s="143"/>
      <c r="AI153" s="143"/>
      <c r="AJ153" s="143"/>
      <c r="AK153" s="143"/>
      <c r="AL153" s="143"/>
      <c r="AM153" s="144"/>
      <c r="AN153" s="12"/>
      <c r="AO153" s="12"/>
      <c r="AP153" s="12"/>
      <c r="AQ153" s="12"/>
      <c r="AR153" s="12"/>
      <c r="AS153" s="12"/>
      <c r="AT153" s="12"/>
      <c r="AU153" s="12"/>
    </row>
    <row r="154" spans="1:47" ht="15" customHeight="1" x14ac:dyDescent="0.2">
      <c r="A154" s="93"/>
      <c r="B154" s="93"/>
      <c r="C154" s="93"/>
      <c r="D154" s="98"/>
      <c r="E154" s="98"/>
      <c r="F154" s="98"/>
      <c r="G154" s="93" t="s">
        <v>45</v>
      </c>
      <c r="H154" s="93"/>
      <c r="I154" s="93"/>
      <c r="J154" s="99"/>
      <c r="K154" s="99"/>
      <c r="L154" s="99"/>
      <c r="M154" s="99"/>
      <c r="N154" s="100"/>
      <c r="O154" s="12"/>
      <c r="P154" s="12"/>
      <c r="Q154" s="13"/>
      <c r="R154" s="142"/>
      <c r="S154" s="143"/>
      <c r="T154" s="143"/>
      <c r="U154" s="143"/>
      <c r="V154" s="143"/>
      <c r="W154" s="143"/>
      <c r="X154" s="143"/>
      <c r="Y154" s="143"/>
      <c r="Z154" s="144"/>
      <c r="AA154" s="125"/>
      <c r="AB154" s="125"/>
      <c r="AC154" s="125"/>
      <c r="AD154" s="126"/>
      <c r="AE154" s="142"/>
      <c r="AF154" s="143"/>
      <c r="AG154" s="143"/>
      <c r="AH154" s="143"/>
      <c r="AI154" s="143"/>
      <c r="AJ154" s="143"/>
      <c r="AK154" s="143"/>
      <c r="AL154" s="143"/>
      <c r="AM154" s="144"/>
      <c r="AN154" s="12"/>
      <c r="AO154" s="12"/>
      <c r="AP154" s="12"/>
      <c r="AQ154" s="12"/>
      <c r="AR154" s="12"/>
      <c r="AS154" s="12"/>
      <c r="AT154" s="12"/>
      <c r="AU154" s="12"/>
    </row>
    <row r="155" spans="1:47" ht="15" customHeight="1" x14ac:dyDescent="0.2">
      <c r="A155" s="93"/>
      <c r="B155" s="93"/>
      <c r="C155" s="93"/>
      <c r="D155" s="98"/>
      <c r="E155" s="98"/>
      <c r="F155" s="98"/>
      <c r="G155" s="93"/>
      <c r="H155" s="93"/>
      <c r="I155" s="93"/>
      <c r="J155" s="99"/>
      <c r="K155" s="99"/>
      <c r="L155" s="99"/>
      <c r="M155" s="99"/>
      <c r="N155" s="100"/>
      <c r="O155" s="12"/>
      <c r="P155" s="12"/>
      <c r="Q155" s="13"/>
      <c r="R155" s="142"/>
      <c r="S155" s="143"/>
      <c r="T155" s="143"/>
      <c r="U155" s="143"/>
      <c r="V155" s="143"/>
      <c r="W155" s="143"/>
      <c r="X155" s="143"/>
      <c r="Y155" s="143"/>
      <c r="Z155" s="144"/>
      <c r="AA155" s="125"/>
      <c r="AB155" s="125"/>
      <c r="AC155" s="125"/>
      <c r="AD155" s="126"/>
      <c r="AE155" s="142"/>
      <c r="AF155" s="143"/>
      <c r="AG155" s="143"/>
      <c r="AH155" s="143"/>
      <c r="AI155" s="143"/>
      <c r="AJ155" s="143"/>
      <c r="AK155" s="143"/>
      <c r="AL155" s="143"/>
      <c r="AM155" s="144"/>
      <c r="AN155" s="12"/>
      <c r="AO155" s="12"/>
      <c r="AP155" s="12"/>
      <c r="AQ155" s="12"/>
      <c r="AR155" s="12"/>
      <c r="AS155" s="12"/>
      <c r="AT155" s="12"/>
      <c r="AU155" s="12"/>
    </row>
    <row r="156" spans="1:47" ht="15" customHeight="1" x14ac:dyDescent="0.2">
      <c r="A156" s="93"/>
      <c r="B156" s="93"/>
      <c r="C156" s="93"/>
      <c r="D156" s="98"/>
      <c r="E156" s="98"/>
      <c r="F156" s="98"/>
      <c r="G156" s="93"/>
      <c r="H156" s="93"/>
      <c r="I156" s="93"/>
      <c r="J156" s="99"/>
      <c r="K156" s="99"/>
      <c r="L156" s="99"/>
      <c r="M156" s="99"/>
      <c r="N156" s="100"/>
      <c r="O156" s="12"/>
      <c r="P156" s="12"/>
      <c r="Q156" s="13"/>
      <c r="R156" s="142"/>
      <c r="S156" s="143"/>
      <c r="T156" s="143"/>
      <c r="U156" s="143"/>
      <c r="V156" s="143"/>
      <c r="W156" s="143"/>
      <c r="X156" s="143"/>
      <c r="Y156" s="143"/>
      <c r="Z156" s="144"/>
      <c r="AA156" s="125"/>
      <c r="AB156" s="125"/>
      <c r="AC156" s="125"/>
      <c r="AD156" s="126"/>
      <c r="AE156" s="142"/>
      <c r="AF156" s="143"/>
      <c r="AG156" s="143"/>
      <c r="AH156" s="143"/>
      <c r="AI156" s="143"/>
      <c r="AJ156" s="143"/>
      <c r="AK156" s="143"/>
      <c r="AL156" s="143"/>
      <c r="AM156" s="144"/>
      <c r="AN156" s="12"/>
      <c r="AO156" s="12"/>
      <c r="AP156" s="12"/>
      <c r="AQ156" s="12"/>
      <c r="AR156" s="12"/>
      <c r="AS156" s="12"/>
      <c r="AT156" s="12"/>
      <c r="AU156" s="12"/>
    </row>
    <row r="157" spans="1:47" ht="15" customHeight="1" x14ac:dyDescent="0.2">
      <c r="A157" s="93"/>
      <c r="B157" s="93"/>
      <c r="C157" s="93"/>
      <c r="D157" s="98"/>
      <c r="E157" s="98"/>
      <c r="F157" s="98"/>
      <c r="G157" s="93"/>
      <c r="H157" s="93"/>
      <c r="I157" s="93"/>
      <c r="J157" s="99"/>
      <c r="K157" s="99"/>
      <c r="L157" s="99"/>
      <c r="M157" s="99"/>
      <c r="N157" s="100"/>
      <c r="O157" s="12"/>
      <c r="P157" s="12"/>
      <c r="Q157" s="13"/>
      <c r="R157" s="142"/>
      <c r="S157" s="143"/>
      <c r="T157" s="143"/>
      <c r="U157" s="143"/>
      <c r="V157" s="143"/>
      <c r="W157" s="143"/>
      <c r="X157" s="143"/>
      <c r="Y157" s="143"/>
      <c r="Z157" s="144"/>
      <c r="AA157" s="125"/>
      <c r="AB157" s="125"/>
      <c r="AC157" s="125"/>
      <c r="AD157" s="126"/>
      <c r="AE157" s="142"/>
      <c r="AF157" s="143"/>
      <c r="AG157" s="143"/>
      <c r="AH157" s="143"/>
      <c r="AI157" s="143"/>
      <c r="AJ157" s="143"/>
      <c r="AK157" s="143"/>
      <c r="AL157" s="143"/>
      <c r="AM157" s="144"/>
      <c r="AN157" s="12"/>
      <c r="AO157" s="12"/>
      <c r="AP157" s="12"/>
      <c r="AQ157" s="12"/>
      <c r="AR157" s="12"/>
      <c r="AS157" s="12"/>
      <c r="AT157" s="12"/>
      <c r="AU157" s="12"/>
    </row>
    <row r="158" spans="1:47" ht="15" customHeight="1" x14ac:dyDescent="0.2">
      <c r="A158" s="93"/>
      <c r="B158" s="93"/>
      <c r="C158" s="93"/>
      <c r="D158" s="98"/>
      <c r="E158" s="98"/>
      <c r="F158" s="98"/>
      <c r="G158" s="93"/>
      <c r="H158" s="93"/>
      <c r="I158" s="93"/>
      <c r="J158" s="99"/>
      <c r="K158" s="99"/>
      <c r="L158" s="99"/>
      <c r="M158" s="99"/>
      <c r="N158" s="100"/>
      <c r="O158" s="12"/>
      <c r="P158" s="12"/>
      <c r="Q158" s="13"/>
      <c r="R158" s="142"/>
      <c r="S158" s="143"/>
      <c r="T158" s="143"/>
      <c r="U158" s="143"/>
      <c r="V158" s="143"/>
      <c r="W158" s="143"/>
      <c r="X158" s="143"/>
      <c r="Y158" s="143"/>
      <c r="Z158" s="144"/>
      <c r="AA158" s="125"/>
      <c r="AB158" s="125"/>
      <c r="AC158" s="125"/>
      <c r="AD158" s="126"/>
      <c r="AE158" s="142"/>
      <c r="AF158" s="143"/>
      <c r="AG158" s="143"/>
      <c r="AH158" s="143"/>
      <c r="AI158" s="143"/>
      <c r="AJ158" s="143"/>
      <c r="AK158" s="143"/>
      <c r="AL158" s="143"/>
      <c r="AM158" s="144"/>
      <c r="AN158" s="12"/>
      <c r="AO158" s="12"/>
      <c r="AP158" s="12"/>
      <c r="AQ158" s="12"/>
      <c r="AR158" s="12"/>
      <c r="AS158" s="12"/>
      <c r="AT158" s="12"/>
      <c r="AU158" s="12"/>
    </row>
    <row r="159" spans="1:47" ht="15" customHeight="1" x14ac:dyDescent="0.2">
      <c r="A159" s="93"/>
      <c r="B159" s="93"/>
      <c r="C159" s="93"/>
      <c r="D159" s="98"/>
      <c r="E159" s="98"/>
      <c r="F159" s="98"/>
      <c r="G159" s="93"/>
      <c r="H159" s="93"/>
      <c r="I159" s="93"/>
      <c r="J159" s="99"/>
      <c r="K159" s="99"/>
      <c r="L159" s="99"/>
      <c r="M159" s="99"/>
      <c r="N159" s="100"/>
      <c r="O159" s="12"/>
      <c r="P159" s="12"/>
      <c r="Q159" s="13"/>
      <c r="R159" s="142"/>
      <c r="S159" s="143"/>
      <c r="T159" s="143"/>
      <c r="U159" s="143"/>
      <c r="V159" s="143"/>
      <c r="W159" s="143"/>
      <c r="X159" s="143"/>
      <c r="Y159" s="143"/>
      <c r="Z159" s="144"/>
      <c r="AA159" s="125"/>
      <c r="AB159" s="125"/>
      <c r="AC159" s="125"/>
      <c r="AD159" s="126"/>
      <c r="AE159" s="142"/>
      <c r="AF159" s="143"/>
      <c r="AG159" s="143"/>
      <c r="AH159" s="143"/>
      <c r="AI159" s="143"/>
      <c r="AJ159" s="143"/>
      <c r="AK159" s="143"/>
      <c r="AL159" s="143"/>
      <c r="AM159" s="144"/>
      <c r="AN159" s="12"/>
      <c r="AO159" s="12"/>
      <c r="AP159" s="12"/>
      <c r="AQ159" s="12"/>
      <c r="AR159" s="12"/>
      <c r="AS159" s="12"/>
      <c r="AT159" s="12"/>
      <c r="AU159" s="12"/>
    </row>
    <row r="160" spans="1:47" ht="15" customHeight="1" x14ac:dyDescent="0.2">
      <c r="A160" s="93"/>
      <c r="B160" s="93"/>
      <c r="C160" s="93"/>
      <c r="D160" s="98"/>
      <c r="E160" s="98"/>
      <c r="F160" s="98"/>
      <c r="G160" s="93"/>
      <c r="H160" s="93"/>
      <c r="I160" s="93"/>
      <c r="J160" s="99"/>
      <c r="K160" s="99"/>
      <c r="L160" s="99"/>
      <c r="M160" s="99"/>
      <c r="N160" s="100"/>
      <c r="O160" s="12"/>
      <c r="P160" s="12"/>
      <c r="Q160" s="13"/>
      <c r="R160" s="142"/>
      <c r="S160" s="143"/>
      <c r="T160" s="143"/>
      <c r="U160" s="143"/>
      <c r="V160" s="143"/>
      <c r="W160" s="143"/>
      <c r="X160" s="143"/>
      <c r="Y160" s="143"/>
      <c r="Z160" s="144"/>
      <c r="AA160" s="125"/>
      <c r="AB160" s="125"/>
      <c r="AC160" s="125"/>
      <c r="AD160" s="126"/>
      <c r="AE160" s="142"/>
      <c r="AF160" s="143"/>
      <c r="AG160" s="143"/>
      <c r="AH160" s="143"/>
      <c r="AI160" s="143"/>
      <c r="AJ160" s="143"/>
      <c r="AK160" s="143"/>
      <c r="AL160" s="143"/>
      <c r="AM160" s="144"/>
      <c r="AN160" s="12"/>
      <c r="AO160" s="12"/>
      <c r="AP160" s="12"/>
      <c r="AQ160" s="12"/>
      <c r="AR160" s="12"/>
      <c r="AS160" s="12"/>
      <c r="AT160" s="12"/>
      <c r="AU160" s="12"/>
    </row>
    <row r="161" spans="1:47" ht="15" customHeight="1" x14ac:dyDescent="0.2">
      <c r="A161" s="93"/>
      <c r="B161" s="93"/>
      <c r="C161" s="93"/>
      <c r="D161" s="98"/>
      <c r="E161" s="98"/>
      <c r="F161" s="98"/>
      <c r="G161" s="93"/>
      <c r="H161" s="93"/>
      <c r="I161" s="93"/>
      <c r="J161" s="99"/>
      <c r="K161" s="99"/>
      <c r="L161" s="99"/>
      <c r="M161" s="99"/>
      <c r="N161" s="100"/>
      <c r="O161" s="12"/>
      <c r="P161" s="12"/>
      <c r="Q161" s="13"/>
      <c r="R161" s="142"/>
      <c r="S161" s="143"/>
      <c r="T161" s="143"/>
      <c r="U161" s="143"/>
      <c r="V161" s="143"/>
      <c r="W161" s="143"/>
      <c r="X161" s="143"/>
      <c r="Y161" s="143"/>
      <c r="Z161" s="144"/>
      <c r="AA161" s="125"/>
      <c r="AB161" s="125"/>
      <c r="AC161" s="125"/>
      <c r="AD161" s="126"/>
      <c r="AE161" s="142"/>
      <c r="AF161" s="143"/>
      <c r="AG161" s="143"/>
      <c r="AH161" s="143"/>
      <c r="AI161" s="143"/>
      <c r="AJ161" s="143"/>
      <c r="AK161" s="143"/>
      <c r="AL161" s="143"/>
      <c r="AM161" s="144"/>
      <c r="AN161" s="12"/>
      <c r="AO161" s="12"/>
      <c r="AP161" s="12"/>
      <c r="AQ161" s="12"/>
      <c r="AR161" s="12"/>
      <c r="AS161" s="12"/>
      <c r="AT161" s="12"/>
      <c r="AU161" s="12"/>
    </row>
    <row r="162" spans="1:47" ht="15" customHeight="1" x14ac:dyDescent="0.2">
      <c r="A162" s="93"/>
      <c r="B162" s="93"/>
      <c r="C162" s="93"/>
      <c r="D162" s="98"/>
      <c r="E162" s="98"/>
      <c r="F162" s="98"/>
      <c r="G162" s="93"/>
      <c r="H162" s="93"/>
      <c r="I162" s="93"/>
      <c r="J162" s="101"/>
      <c r="K162" s="99"/>
      <c r="L162" s="99"/>
      <c r="M162" s="99"/>
      <c r="N162" s="100"/>
      <c r="O162" s="12"/>
      <c r="P162" s="12"/>
      <c r="Q162" s="13"/>
      <c r="R162" s="143"/>
      <c r="S162" s="143"/>
      <c r="T162" s="143"/>
      <c r="U162" s="143"/>
      <c r="V162" s="143"/>
      <c r="W162" s="143"/>
      <c r="X162" s="143"/>
      <c r="Y162" s="143"/>
      <c r="Z162" s="144"/>
      <c r="AA162" s="125"/>
      <c r="AB162" s="125"/>
      <c r="AC162" s="125"/>
      <c r="AD162" s="126"/>
      <c r="AE162" s="142"/>
      <c r="AF162" s="143"/>
      <c r="AG162" s="143"/>
      <c r="AH162" s="143"/>
      <c r="AI162" s="143"/>
      <c r="AJ162" s="143"/>
      <c r="AK162" s="143"/>
      <c r="AL162" s="143"/>
      <c r="AM162" s="144"/>
      <c r="AN162" s="12"/>
      <c r="AO162" s="12"/>
      <c r="AP162" s="12"/>
      <c r="AQ162" s="12"/>
      <c r="AR162" s="12"/>
      <c r="AS162" s="12"/>
      <c r="AT162" s="12"/>
      <c r="AU162" s="12"/>
    </row>
    <row r="163" spans="1:47" ht="15" customHeight="1" x14ac:dyDescent="0.2">
      <c r="A163" s="93"/>
      <c r="B163" s="93"/>
      <c r="C163" s="93"/>
      <c r="D163" s="98"/>
      <c r="E163" s="98"/>
      <c r="F163" s="98"/>
      <c r="G163" s="93"/>
      <c r="H163" s="93"/>
      <c r="I163" s="93"/>
      <c r="J163" s="102"/>
      <c r="K163" s="103"/>
      <c r="L163" s="103"/>
      <c r="M163" s="103"/>
      <c r="N163" s="104"/>
      <c r="O163" s="25"/>
      <c r="P163" s="17"/>
      <c r="Q163" s="18"/>
      <c r="R163" s="146"/>
      <c r="S163" s="146"/>
      <c r="T163" s="146"/>
      <c r="U163" s="146"/>
      <c r="V163" s="146"/>
      <c r="W163" s="146"/>
      <c r="X163" s="146"/>
      <c r="Y163" s="146"/>
      <c r="Z163" s="147"/>
      <c r="AA163" s="177"/>
      <c r="AB163" s="177"/>
      <c r="AC163" s="177"/>
      <c r="AD163" s="178"/>
      <c r="AE163" s="145"/>
      <c r="AF163" s="146"/>
      <c r="AG163" s="146"/>
      <c r="AH163" s="146"/>
      <c r="AI163" s="146"/>
      <c r="AJ163" s="146"/>
      <c r="AK163" s="146"/>
      <c r="AL163" s="146"/>
      <c r="AM163" s="147"/>
      <c r="AN163" s="12"/>
      <c r="AO163" s="12"/>
      <c r="AP163" s="12"/>
      <c r="AQ163" s="12"/>
      <c r="AR163" s="12"/>
      <c r="AS163" s="12"/>
      <c r="AT163" s="12"/>
      <c r="AU163" s="12"/>
    </row>
    <row r="164" spans="1:47" ht="15" customHeight="1" x14ac:dyDescent="0.45">
      <c r="A164" s="49">
        <f>SUM(A4:C163)</f>
        <v>546750</v>
      </c>
      <c r="B164" s="50"/>
      <c r="C164" s="51"/>
      <c r="D164" s="49">
        <f>SUM(D4:F163)</f>
        <v>84725</v>
      </c>
      <c r="E164" s="50"/>
      <c r="F164" s="51"/>
      <c r="G164" s="26"/>
      <c r="H164" s="27"/>
      <c r="I164" s="27"/>
      <c r="J164" s="179" t="s">
        <v>32</v>
      </c>
      <c r="K164" s="179"/>
      <c r="L164" s="179"/>
      <c r="M164" s="179"/>
      <c r="N164" s="179"/>
      <c r="O164" s="179"/>
      <c r="P164" s="179"/>
      <c r="Q164" s="180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</row>
    <row r="165" spans="1:47" ht="15" customHeight="1" x14ac:dyDescent="0.45">
      <c r="A165" s="52"/>
      <c r="B165" s="53"/>
      <c r="C165" s="54"/>
      <c r="D165" s="52"/>
      <c r="E165" s="53"/>
      <c r="F165" s="54"/>
      <c r="G165" s="29"/>
      <c r="H165" s="30"/>
      <c r="I165" s="30"/>
      <c r="J165" s="181"/>
      <c r="K165" s="181"/>
      <c r="L165" s="181"/>
      <c r="M165" s="181"/>
      <c r="N165" s="181"/>
      <c r="O165" s="181"/>
      <c r="P165" s="181"/>
      <c r="Q165" s="182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</row>
    <row r="174" spans="1:47" ht="46.5" x14ac:dyDescent="0.65">
      <c r="N174" s="2"/>
      <c r="O174" s="2"/>
      <c r="P174" s="2"/>
      <c r="Q174" s="2"/>
      <c r="R174" s="2"/>
      <c r="S174" s="89" t="s">
        <v>73</v>
      </c>
      <c r="T174" s="90"/>
      <c r="U174" s="90"/>
      <c r="V174" s="90"/>
      <c r="W174" s="90"/>
      <c r="X174" s="90"/>
      <c r="Y174" s="89" t="s">
        <v>60</v>
      </c>
      <c r="Z174" s="89"/>
      <c r="AA174" s="89"/>
      <c r="AB174" s="89"/>
      <c r="AC174" s="89"/>
      <c r="AD174" s="89"/>
      <c r="AE174" s="89" t="s">
        <v>59</v>
      </c>
      <c r="AF174" s="89"/>
      <c r="AG174" s="89"/>
      <c r="AH174" s="89"/>
      <c r="AI174" s="89"/>
      <c r="AJ174" s="89"/>
      <c r="AK174" s="89"/>
      <c r="AL174" s="89"/>
      <c r="AM174" s="89"/>
      <c r="AN174" s="78"/>
      <c r="AO174" s="68"/>
      <c r="AP174" s="68"/>
      <c r="AQ174" s="68"/>
      <c r="AR174" s="68"/>
      <c r="AS174" s="68"/>
      <c r="AT174" s="69"/>
    </row>
    <row r="175" spans="1:47" ht="46.5" x14ac:dyDescent="0.65">
      <c r="N175" s="2"/>
      <c r="O175" s="2"/>
      <c r="P175" s="2"/>
      <c r="Q175" s="2"/>
      <c r="R175" s="2"/>
      <c r="S175" s="90"/>
      <c r="T175" s="90"/>
      <c r="U175" s="90"/>
      <c r="V175" s="90"/>
      <c r="W175" s="90"/>
      <c r="X175" s="90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79"/>
      <c r="AO175" s="80"/>
      <c r="AP175" s="80"/>
      <c r="AQ175" s="80"/>
      <c r="AR175" s="80"/>
      <c r="AS175" s="80"/>
      <c r="AT175" s="81"/>
    </row>
    <row r="176" spans="1:47" ht="46.5" x14ac:dyDescent="0.65">
      <c r="N176" s="2"/>
      <c r="O176" s="2"/>
      <c r="P176" s="2"/>
      <c r="Q176" s="2"/>
      <c r="R176" s="2"/>
      <c r="S176" s="90"/>
      <c r="T176" s="90"/>
      <c r="U176" s="90"/>
      <c r="V176" s="90"/>
      <c r="W176" s="90"/>
      <c r="X176" s="90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79"/>
      <c r="AO176" s="80"/>
      <c r="AP176" s="80"/>
      <c r="AQ176" s="80"/>
      <c r="AR176" s="80"/>
      <c r="AS176" s="80"/>
      <c r="AT176" s="81"/>
    </row>
    <row r="177" spans="14:55" ht="46.5" x14ac:dyDescent="0.65">
      <c r="N177" s="2"/>
      <c r="O177" s="2"/>
      <c r="P177" s="2"/>
      <c r="Q177" s="2"/>
      <c r="R177" s="2"/>
      <c r="S177" s="90"/>
      <c r="T177" s="90"/>
      <c r="U177" s="90"/>
      <c r="V177" s="90"/>
      <c r="W177" s="90"/>
      <c r="X177" s="90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70"/>
      <c r="AO177" s="71"/>
      <c r="AP177" s="71"/>
      <c r="AQ177" s="71"/>
      <c r="AR177" s="71"/>
      <c r="AS177" s="71"/>
      <c r="AT177" s="72"/>
    </row>
    <row r="178" spans="14:55" ht="15" customHeight="1" x14ac:dyDescent="0.65">
      <c r="N178" s="2"/>
      <c r="O178" s="2"/>
      <c r="P178" s="2"/>
      <c r="Q178" s="2"/>
      <c r="R178" s="2"/>
      <c r="S178" s="55">
        <v>51100</v>
      </c>
      <c r="T178" s="56"/>
      <c r="U178" s="56"/>
      <c r="V178" s="56"/>
      <c r="W178" s="56"/>
      <c r="X178" s="57"/>
      <c r="Y178" s="92" t="s">
        <v>64</v>
      </c>
      <c r="Z178" s="92"/>
      <c r="AA178" s="92"/>
      <c r="AB178" s="92"/>
      <c r="AC178" s="92"/>
      <c r="AD178" s="92"/>
      <c r="AE178" s="91" t="s">
        <v>61</v>
      </c>
      <c r="AF178" s="91"/>
      <c r="AG178" s="91"/>
      <c r="AH178" s="91"/>
      <c r="AI178" s="91"/>
      <c r="AJ178" s="91"/>
      <c r="AK178" s="91"/>
      <c r="AL178" s="91"/>
      <c r="AM178" s="91"/>
      <c r="AN178" s="78"/>
      <c r="AO178" s="68"/>
      <c r="AP178" s="68"/>
      <c r="AQ178" s="68"/>
      <c r="AR178" s="68"/>
      <c r="AS178" s="68"/>
      <c r="AT178" s="69"/>
    </row>
    <row r="179" spans="14:55" ht="15" customHeight="1" x14ac:dyDescent="0.65">
      <c r="N179" s="2"/>
      <c r="O179" s="2"/>
      <c r="P179" s="2"/>
      <c r="Q179" s="2"/>
      <c r="R179" s="2"/>
      <c r="S179" s="58"/>
      <c r="T179" s="59"/>
      <c r="U179" s="59"/>
      <c r="V179" s="59"/>
      <c r="W179" s="59"/>
      <c r="X179" s="60"/>
      <c r="Y179" s="92"/>
      <c r="Z179" s="92"/>
      <c r="AA179" s="92"/>
      <c r="AB179" s="92"/>
      <c r="AC179" s="92"/>
      <c r="AD179" s="92"/>
      <c r="AE179" s="91"/>
      <c r="AF179" s="91"/>
      <c r="AG179" s="91"/>
      <c r="AH179" s="91"/>
      <c r="AI179" s="91"/>
      <c r="AJ179" s="91"/>
      <c r="AK179" s="91"/>
      <c r="AL179" s="91"/>
      <c r="AM179" s="91"/>
      <c r="AN179" s="79"/>
      <c r="AO179" s="80"/>
      <c r="AP179" s="80"/>
      <c r="AQ179" s="80"/>
      <c r="AR179" s="80"/>
      <c r="AS179" s="80"/>
      <c r="AT179" s="81"/>
    </row>
    <row r="180" spans="14:55" ht="158.25" customHeight="1" x14ac:dyDescent="0.65">
      <c r="N180" s="2"/>
      <c r="O180" s="2"/>
      <c r="P180" s="2"/>
      <c r="Q180" s="2"/>
      <c r="R180" s="2"/>
      <c r="S180" s="61"/>
      <c r="T180" s="62"/>
      <c r="U180" s="62"/>
      <c r="V180" s="62"/>
      <c r="W180" s="62"/>
      <c r="X180" s="63"/>
      <c r="Y180" s="92"/>
      <c r="Z180" s="92"/>
      <c r="AA180" s="92"/>
      <c r="AB180" s="92"/>
      <c r="AC180" s="92"/>
      <c r="AD180" s="92"/>
      <c r="AE180" s="91"/>
      <c r="AF180" s="91"/>
      <c r="AG180" s="91"/>
      <c r="AH180" s="91"/>
      <c r="AI180" s="91"/>
      <c r="AJ180" s="91"/>
      <c r="AK180" s="91"/>
      <c r="AL180" s="91"/>
      <c r="AM180" s="91"/>
      <c r="AN180" s="70"/>
      <c r="AO180" s="71"/>
      <c r="AP180" s="71"/>
      <c r="AQ180" s="71"/>
      <c r="AR180" s="71"/>
      <c r="AS180" s="71"/>
      <c r="AT180" s="72"/>
    </row>
    <row r="181" spans="14:55" ht="15" customHeight="1" x14ac:dyDescent="0.65">
      <c r="N181" s="2"/>
      <c r="O181" s="2"/>
      <c r="P181" s="2"/>
      <c r="Q181" s="2"/>
      <c r="R181" s="2"/>
      <c r="S181" s="55">
        <v>960</v>
      </c>
      <c r="T181" s="56"/>
      <c r="U181" s="56"/>
      <c r="V181" s="56"/>
      <c r="W181" s="56"/>
      <c r="X181" s="57"/>
      <c r="Y181" s="77" t="s">
        <v>76</v>
      </c>
      <c r="Z181" s="77"/>
      <c r="AA181" s="77"/>
      <c r="AB181" s="77"/>
      <c r="AC181" s="77"/>
      <c r="AD181" s="77"/>
      <c r="AE181" s="87" t="s">
        <v>65</v>
      </c>
      <c r="AF181" s="87"/>
      <c r="AG181" s="87"/>
      <c r="AH181" s="87"/>
      <c r="AI181" s="87"/>
      <c r="AJ181" s="87"/>
      <c r="AK181" s="87"/>
      <c r="AL181" s="87"/>
      <c r="AM181" s="87"/>
      <c r="AN181" s="66"/>
      <c r="AO181" s="66"/>
      <c r="AP181" s="66"/>
      <c r="AQ181" s="66"/>
      <c r="AR181" s="66"/>
      <c r="AS181" s="66"/>
      <c r="AT181" s="66"/>
      <c r="AU181" s="65" t="s">
        <v>79</v>
      </c>
      <c r="AV181" s="66"/>
      <c r="AW181" s="66"/>
      <c r="AX181" s="66"/>
      <c r="AY181" s="66"/>
      <c r="AZ181" s="66"/>
      <c r="BA181" s="66"/>
      <c r="BB181" s="66"/>
      <c r="BC181" s="66"/>
    </row>
    <row r="182" spans="14:55" ht="15" customHeight="1" x14ac:dyDescent="0.65">
      <c r="N182" s="2"/>
      <c r="O182" s="2"/>
      <c r="P182" s="2"/>
      <c r="Q182" s="2"/>
      <c r="R182" s="2"/>
      <c r="S182" s="58"/>
      <c r="T182" s="59"/>
      <c r="U182" s="59"/>
      <c r="V182" s="59"/>
      <c r="W182" s="59"/>
      <c r="X182" s="60"/>
      <c r="Y182" s="77"/>
      <c r="Z182" s="77"/>
      <c r="AA182" s="77"/>
      <c r="AB182" s="77"/>
      <c r="AC182" s="77"/>
      <c r="AD182" s="77"/>
      <c r="AE182" s="87"/>
      <c r="AF182" s="87"/>
      <c r="AG182" s="87"/>
      <c r="AH182" s="87"/>
      <c r="AI182" s="87"/>
      <c r="AJ182" s="87"/>
      <c r="AK182" s="87"/>
      <c r="AL182" s="87"/>
      <c r="AM182" s="87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</row>
    <row r="183" spans="14:55" ht="201.75" customHeight="1" x14ac:dyDescent="0.65">
      <c r="N183" s="2"/>
      <c r="O183" s="2"/>
      <c r="P183" s="2"/>
      <c r="Q183" s="2"/>
      <c r="R183" s="2"/>
      <c r="S183" s="61"/>
      <c r="T183" s="62"/>
      <c r="U183" s="62"/>
      <c r="V183" s="62"/>
      <c r="W183" s="62"/>
      <c r="X183" s="63"/>
      <c r="Y183" s="77"/>
      <c r="Z183" s="77"/>
      <c r="AA183" s="77"/>
      <c r="AB183" s="77"/>
      <c r="AC183" s="77"/>
      <c r="AD183" s="77"/>
      <c r="AE183" s="87"/>
      <c r="AF183" s="87"/>
      <c r="AG183" s="87"/>
      <c r="AH183" s="87"/>
      <c r="AI183" s="87"/>
      <c r="AJ183" s="87"/>
      <c r="AK183" s="87"/>
      <c r="AL183" s="87"/>
      <c r="AM183" s="87"/>
      <c r="AN183" s="66"/>
      <c r="AO183" s="66"/>
      <c r="AP183" s="66"/>
      <c r="AQ183" s="66"/>
      <c r="AR183" s="66"/>
      <c r="AS183" s="66"/>
      <c r="AT183" s="66"/>
    </row>
    <row r="184" spans="14:55" ht="15" customHeight="1" x14ac:dyDescent="0.65">
      <c r="N184" s="2"/>
      <c r="O184" s="2"/>
      <c r="P184" s="2"/>
      <c r="Q184" s="2"/>
      <c r="R184" s="2"/>
      <c r="S184" s="55">
        <v>6720</v>
      </c>
      <c r="T184" s="56"/>
      <c r="U184" s="56"/>
      <c r="V184" s="56"/>
      <c r="W184" s="56"/>
      <c r="X184" s="57"/>
      <c r="Y184" s="77" t="s">
        <v>66</v>
      </c>
      <c r="Z184" s="77"/>
      <c r="AA184" s="77"/>
      <c r="AB184" s="77"/>
      <c r="AC184" s="77"/>
      <c r="AD184" s="77"/>
      <c r="AE184" s="87"/>
      <c r="AF184" s="87"/>
      <c r="AG184" s="87"/>
      <c r="AH184" s="87"/>
      <c r="AI184" s="87"/>
      <c r="AJ184" s="87"/>
      <c r="AK184" s="87"/>
      <c r="AL184" s="87"/>
      <c r="AM184" s="87"/>
      <c r="AN184" s="66"/>
      <c r="AO184" s="66"/>
      <c r="AP184" s="66"/>
      <c r="AQ184" s="66"/>
      <c r="AR184" s="66"/>
      <c r="AS184" s="66"/>
      <c r="AT184" s="66"/>
      <c r="AU184" s="65" t="s">
        <v>78</v>
      </c>
      <c r="AV184" s="66"/>
      <c r="AW184" s="66"/>
      <c r="AX184" s="66"/>
      <c r="AY184" s="66"/>
      <c r="AZ184" s="66"/>
      <c r="BA184" s="66"/>
      <c r="BB184" s="66"/>
      <c r="BC184" s="66"/>
    </row>
    <row r="185" spans="14:55" ht="15" customHeight="1" x14ac:dyDescent="0.65">
      <c r="N185" s="2"/>
      <c r="O185" s="2"/>
      <c r="P185" s="2"/>
      <c r="Q185" s="2"/>
      <c r="R185" s="2"/>
      <c r="S185" s="58"/>
      <c r="T185" s="59"/>
      <c r="U185" s="59"/>
      <c r="V185" s="59"/>
      <c r="W185" s="59"/>
      <c r="X185" s="60"/>
      <c r="Y185" s="77"/>
      <c r="Z185" s="77"/>
      <c r="AA185" s="77"/>
      <c r="AB185" s="77"/>
      <c r="AC185" s="77"/>
      <c r="AD185" s="77"/>
      <c r="AE185" s="87"/>
      <c r="AF185" s="87"/>
      <c r="AG185" s="87"/>
      <c r="AH185" s="87"/>
      <c r="AI185" s="87"/>
      <c r="AJ185" s="87"/>
      <c r="AK185" s="87"/>
      <c r="AL185" s="87"/>
      <c r="AM185" s="87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</row>
    <row r="186" spans="14:55" ht="204.75" customHeight="1" x14ac:dyDescent="0.65">
      <c r="N186" s="2"/>
      <c r="O186" s="2"/>
      <c r="P186" s="2"/>
      <c r="Q186" s="2"/>
      <c r="R186" s="2"/>
      <c r="S186" s="61"/>
      <c r="T186" s="62"/>
      <c r="U186" s="62"/>
      <c r="V186" s="62"/>
      <c r="W186" s="62"/>
      <c r="X186" s="63"/>
      <c r="Y186" s="77"/>
      <c r="Z186" s="77"/>
      <c r="AA186" s="77"/>
      <c r="AB186" s="77"/>
      <c r="AC186" s="77"/>
      <c r="AD186" s="77"/>
      <c r="AE186" s="87"/>
      <c r="AF186" s="87"/>
      <c r="AG186" s="87"/>
      <c r="AH186" s="87"/>
      <c r="AI186" s="87"/>
      <c r="AJ186" s="87"/>
      <c r="AK186" s="87"/>
      <c r="AL186" s="87"/>
      <c r="AM186" s="87"/>
      <c r="AN186" s="66"/>
      <c r="AO186" s="66"/>
      <c r="AP186" s="66"/>
      <c r="AQ186" s="66"/>
      <c r="AR186" s="66"/>
      <c r="AS186" s="66"/>
      <c r="AT186" s="66"/>
    </row>
    <row r="187" spans="14:55" ht="15" customHeight="1" x14ac:dyDescent="0.65">
      <c r="N187" s="2"/>
      <c r="O187" s="2"/>
      <c r="P187" s="2"/>
      <c r="Q187" s="2"/>
      <c r="R187" s="2"/>
      <c r="S187" s="55">
        <v>1536</v>
      </c>
      <c r="T187" s="56"/>
      <c r="U187" s="56"/>
      <c r="V187" s="56"/>
      <c r="W187" s="56"/>
      <c r="X187" s="57"/>
      <c r="Y187" s="77" t="s">
        <v>75</v>
      </c>
      <c r="Z187" s="77"/>
      <c r="AA187" s="77"/>
      <c r="AB187" s="77"/>
      <c r="AC187" s="77"/>
      <c r="AD187" s="77"/>
      <c r="AE187" s="87"/>
      <c r="AF187" s="87"/>
      <c r="AG187" s="87"/>
      <c r="AH187" s="87"/>
      <c r="AI187" s="87"/>
      <c r="AJ187" s="87"/>
      <c r="AK187" s="87"/>
      <c r="AL187" s="87"/>
      <c r="AM187" s="87"/>
      <c r="AN187" s="66"/>
      <c r="AO187" s="66"/>
      <c r="AP187" s="66"/>
      <c r="AQ187" s="66"/>
      <c r="AR187" s="66"/>
      <c r="AS187" s="66"/>
      <c r="AT187" s="66"/>
      <c r="AU187" s="65" t="s">
        <v>77</v>
      </c>
      <c r="AV187" s="66"/>
      <c r="AW187" s="66"/>
      <c r="AX187" s="66"/>
      <c r="AY187" s="66"/>
      <c r="AZ187" s="66"/>
      <c r="BA187" s="66"/>
      <c r="BB187" s="66"/>
      <c r="BC187" s="66"/>
    </row>
    <row r="188" spans="14:55" ht="15" customHeight="1" x14ac:dyDescent="0.65">
      <c r="N188" s="2"/>
      <c r="O188" s="2"/>
      <c r="P188" s="2"/>
      <c r="Q188" s="2"/>
      <c r="R188" s="2"/>
      <c r="S188" s="58"/>
      <c r="T188" s="59"/>
      <c r="U188" s="59"/>
      <c r="V188" s="59"/>
      <c r="W188" s="59"/>
      <c r="X188" s="60"/>
      <c r="Y188" s="77"/>
      <c r="Z188" s="77"/>
      <c r="AA188" s="77"/>
      <c r="AB188" s="77"/>
      <c r="AC188" s="77"/>
      <c r="AD188" s="77"/>
      <c r="AE188" s="87"/>
      <c r="AF188" s="87"/>
      <c r="AG188" s="87"/>
      <c r="AH188" s="87"/>
      <c r="AI188" s="87"/>
      <c r="AJ188" s="87"/>
      <c r="AK188" s="87"/>
      <c r="AL188" s="87"/>
      <c r="AM188" s="87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</row>
    <row r="189" spans="14:55" ht="201.75" customHeight="1" x14ac:dyDescent="0.65">
      <c r="N189" s="2"/>
      <c r="O189" s="2"/>
      <c r="P189" s="2"/>
      <c r="Q189" s="2"/>
      <c r="R189" s="2"/>
      <c r="S189" s="61"/>
      <c r="T189" s="62"/>
      <c r="U189" s="62"/>
      <c r="V189" s="62"/>
      <c r="W189" s="62"/>
      <c r="X189" s="63"/>
      <c r="Y189" s="77"/>
      <c r="Z189" s="77"/>
      <c r="AA189" s="77"/>
      <c r="AB189" s="77"/>
      <c r="AC189" s="77"/>
      <c r="AD189" s="77"/>
      <c r="AE189" s="87"/>
      <c r="AF189" s="87"/>
      <c r="AG189" s="87"/>
      <c r="AH189" s="87"/>
      <c r="AI189" s="87"/>
      <c r="AJ189" s="87"/>
      <c r="AK189" s="87"/>
      <c r="AL189" s="87"/>
      <c r="AM189" s="87"/>
      <c r="AN189" s="66"/>
      <c r="AO189" s="66"/>
      <c r="AP189" s="66"/>
      <c r="AQ189" s="66"/>
      <c r="AR189" s="66"/>
      <c r="AS189" s="66"/>
      <c r="AT189" s="66"/>
    </row>
    <row r="190" spans="14:55" ht="15" customHeight="1" x14ac:dyDescent="0.65">
      <c r="N190" s="2"/>
      <c r="O190" s="2"/>
      <c r="P190" s="2"/>
      <c r="Q190" s="2"/>
      <c r="R190" s="2"/>
      <c r="S190" s="55">
        <v>40000</v>
      </c>
      <c r="T190" s="56"/>
      <c r="U190" s="56"/>
      <c r="V190" s="56"/>
      <c r="W190" s="56"/>
      <c r="X190" s="57"/>
      <c r="Y190" s="77" t="s">
        <v>70</v>
      </c>
      <c r="Z190" s="77"/>
      <c r="AA190" s="77"/>
      <c r="AB190" s="77"/>
      <c r="AC190" s="77"/>
      <c r="AD190" s="77"/>
      <c r="AE190" s="87"/>
      <c r="AF190" s="87"/>
      <c r="AG190" s="87"/>
      <c r="AH190" s="87"/>
      <c r="AI190" s="87"/>
      <c r="AJ190" s="87"/>
      <c r="AK190" s="87"/>
      <c r="AL190" s="87"/>
      <c r="AM190" s="87"/>
      <c r="AN190" s="66"/>
      <c r="AO190" s="66"/>
      <c r="AP190" s="66"/>
      <c r="AQ190" s="66"/>
      <c r="AR190" s="66"/>
      <c r="AS190" s="66"/>
      <c r="AT190" s="66"/>
      <c r="AU190" s="67" t="s">
        <v>80</v>
      </c>
      <c r="AV190" s="68"/>
      <c r="AW190" s="68"/>
      <c r="AX190" s="68"/>
      <c r="AY190" s="68"/>
      <c r="AZ190" s="68"/>
      <c r="BA190" s="68"/>
      <c r="BB190" s="68"/>
      <c r="BC190" s="69"/>
    </row>
    <row r="191" spans="14:55" ht="15" customHeight="1" x14ac:dyDescent="0.65">
      <c r="N191" s="2"/>
      <c r="O191" s="2"/>
      <c r="P191" s="2"/>
      <c r="Q191" s="2"/>
      <c r="R191" s="2"/>
      <c r="S191" s="58"/>
      <c r="T191" s="59"/>
      <c r="U191" s="59"/>
      <c r="V191" s="59"/>
      <c r="W191" s="59"/>
      <c r="X191" s="60"/>
      <c r="Y191" s="77"/>
      <c r="Z191" s="77"/>
      <c r="AA191" s="77"/>
      <c r="AB191" s="77"/>
      <c r="AC191" s="77"/>
      <c r="AD191" s="77"/>
      <c r="AE191" s="87"/>
      <c r="AF191" s="87"/>
      <c r="AG191" s="87"/>
      <c r="AH191" s="87"/>
      <c r="AI191" s="87"/>
      <c r="AJ191" s="87"/>
      <c r="AK191" s="87"/>
      <c r="AL191" s="87"/>
      <c r="AM191" s="87"/>
      <c r="AN191" s="66"/>
      <c r="AO191" s="66"/>
      <c r="AP191" s="66"/>
      <c r="AQ191" s="66"/>
      <c r="AR191" s="66"/>
      <c r="AS191" s="66"/>
      <c r="AT191" s="66"/>
      <c r="AU191" s="70"/>
      <c r="AV191" s="71"/>
      <c r="AW191" s="71"/>
      <c r="AX191" s="71"/>
      <c r="AY191" s="71"/>
      <c r="AZ191" s="71"/>
      <c r="BA191" s="71"/>
      <c r="BB191" s="71"/>
      <c r="BC191" s="72"/>
    </row>
    <row r="192" spans="14:55" ht="204.75" customHeight="1" x14ac:dyDescent="0.65">
      <c r="N192" s="2"/>
      <c r="O192" s="2"/>
      <c r="P192" s="2"/>
      <c r="Q192" s="2"/>
      <c r="R192" s="2"/>
      <c r="S192" s="61"/>
      <c r="T192" s="62"/>
      <c r="U192" s="62"/>
      <c r="V192" s="62"/>
      <c r="W192" s="62"/>
      <c r="X192" s="63"/>
      <c r="Y192" s="77"/>
      <c r="Z192" s="77"/>
      <c r="AA192" s="77"/>
      <c r="AB192" s="77"/>
      <c r="AC192" s="77"/>
      <c r="AD192" s="77"/>
      <c r="AE192" s="87"/>
      <c r="AF192" s="87"/>
      <c r="AG192" s="87"/>
      <c r="AH192" s="87"/>
      <c r="AI192" s="87"/>
      <c r="AJ192" s="87"/>
      <c r="AK192" s="87"/>
      <c r="AL192" s="87"/>
      <c r="AM192" s="87"/>
      <c r="AN192" s="66"/>
      <c r="AO192" s="66"/>
      <c r="AP192" s="66"/>
      <c r="AQ192" s="66"/>
      <c r="AR192" s="66"/>
      <c r="AS192" s="66"/>
      <c r="AT192" s="66"/>
    </row>
    <row r="193" spans="14:39" ht="15" customHeight="1" x14ac:dyDescent="0.65">
      <c r="N193" s="2"/>
      <c r="O193" s="2"/>
      <c r="P193" s="2"/>
      <c r="Q193" s="2"/>
      <c r="R193" s="2"/>
      <c r="S193" s="55">
        <v>50000</v>
      </c>
      <c r="T193" s="56"/>
      <c r="U193" s="56"/>
      <c r="V193" s="56"/>
      <c r="W193" s="56"/>
      <c r="X193" s="57"/>
      <c r="Y193" s="86" t="s">
        <v>72</v>
      </c>
      <c r="Z193" s="86"/>
      <c r="AA193" s="86"/>
      <c r="AB193" s="86"/>
      <c r="AC193" s="86"/>
      <c r="AD193" s="86"/>
      <c r="AE193" s="88" t="s">
        <v>62</v>
      </c>
      <c r="AF193" s="88"/>
      <c r="AG193" s="88"/>
      <c r="AH193" s="88"/>
      <c r="AI193" s="88"/>
      <c r="AJ193" s="88"/>
      <c r="AK193" s="88"/>
      <c r="AL193" s="88"/>
      <c r="AM193" s="88"/>
    </row>
    <row r="194" spans="14:39" ht="15" customHeight="1" x14ac:dyDescent="0.65">
      <c r="N194" s="2"/>
      <c r="O194" s="2"/>
      <c r="P194" s="2"/>
      <c r="Q194" s="2"/>
      <c r="R194" s="2"/>
      <c r="S194" s="58"/>
      <c r="T194" s="59"/>
      <c r="U194" s="59"/>
      <c r="V194" s="59"/>
      <c r="W194" s="59"/>
      <c r="X194" s="60"/>
      <c r="Y194" s="86"/>
      <c r="Z194" s="86"/>
      <c r="AA194" s="86"/>
      <c r="AB194" s="86"/>
      <c r="AC194" s="86"/>
      <c r="AD194" s="86"/>
      <c r="AE194" s="88"/>
      <c r="AF194" s="88"/>
      <c r="AG194" s="88"/>
      <c r="AH194" s="88"/>
      <c r="AI194" s="88"/>
      <c r="AJ194" s="88"/>
      <c r="AK194" s="88"/>
      <c r="AL194" s="88"/>
      <c r="AM194" s="88"/>
    </row>
    <row r="195" spans="14:39" ht="15" customHeight="1" x14ac:dyDescent="0.65">
      <c r="N195" s="2"/>
      <c r="O195" s="2"/>
      <c r="P195" s="2"/>
      <c r="Q195" s="2"/>
      <c r="R195" s="2"/>
      <c r="S195" s="61"/>
      <c r="T195" s="62"/>
      <c r="U195" s="62"/>
      <c r="V195" s="62"/>
      <c r="W195" s="62"/>
      <c r="X195" s="63"/>
      <c r="Y195" s="86"/>
      <c r="Z195" s="86"/>
      <c r="AA195" s="86"/>
      <c r="AB195" s="86"/>
      <c r="AC195" s="86"/>
      <c r="AD195" s="86"/>
      <c r="AE195" s="88"/>
      <c r="AF195" s="88"/>
      <c r="AG195" s="88"/>
      <c r="AH195" s="88"/>
      <c r="AI195" s="88"/>
      <c r="AJ195" s="88"/>
      <c r="AK195" s="88"/>
      <c r="AL195" s="88"/>
      <c r="AM195" s="88"/>
    </row>
    <row r="196" spans="14:39" ht="15" customHeight="1" x14ac:dyDescent="0.65">
      <c r="N196" s="2"/>
      <c r="O196" s="2"/>
      <c r="P196" s="2"/>
      <c r="Q196" s="2"/>
      <c r="R196" s="2"/>
      <c r="S196" s="55">
        <v>94885</v>
      </c>
      <c r="T196" s="56"/>
      <c r="U196" s="56"/>
      <c r="V196" s="56"/>
      <c r="W196" s="56"/>
      <c r="X196" s="57"/>
      <c r="Y196" s="86" t="s">
        <v>82</v>
      </c>
      <c r="Z196" s="86"/>
      <c r="AA196" s="86"/>
      <c r="AB196" s="86"/>
      <c r="AC196" s="86"/>
      <c r="AD196" s="86"/>
      <c r="AE196" s="88"/>
      <c r="AF196" s="88"/>
      <c r="AG196" s="88"/>
      <c r="AH196" s="88"/>
      <c r="AI196" s="88"/>
      <c r="AJ196" s="88"/>
      <c r="AK196" s="88"/>
      <c r="AL196" s="88"/>
      <c r="AM196" s="88"/>
    </row>
    <row r="197" spans="14:39" ht="15" customHeight="1" x14ac:dyDescent="0.65">
      <c r="N197" s="2"/>
      <c r="O197" s="2"/>
      <c r="P197" s="2"/>
      <c r="Q197" s="2"/>
      <c r="R197" s="2"/>
      <c r="S197" s="58"/>
      <c r="T197" s="59"/>
      <c r="U197" s="59"/>
      <c r="V197" s="59"/>
      <c r="W197" s="59"/>
      <c r="X197" s="60"/>
      <c r="Y197" s="86"/>
      <c r="Z197" s="86"/>
      <c r="AA197" s="86"/>
      <c r="AB197" s="86"/>
      <c r="AC197" s="86"/>
      <c r="AD197" s="86"/>
      <c r="AE197" s="88"/>
      <c r="AF197" s="88"/>
      <c r="AG197" s="88"/>
      <c r="AH197" s="88"/>
      <c r="AI197" s="88"/>
      <c r="AJ197" s="88"/>
      <c r="AK197" s="88"/>
      <c r="AL197" s="88"/>
      <c r="AM197" s="88"/>
    </row>
    <row r="198" spans="14:39" ht="15" customHeight="1" x14ac:dyDescent="0.65">
      <c r="N198" s="2"/>
      <c r="O198" s="2"/>
      <c r="P198" s="2"/>
      <c r="Q198" s="2"/>
      <c r="R198" s="2"/>
      <c r="S198" s="61"/>
      <c r="T198" s="62"/>
      <c r="U198" s="62"/>
      <c r="V198" s="62"/>
      <c r="W198" s="62"/>
      <c r="X198" s="63"/>
      <c r="Y198" s="86"/>
      <c r="Z198" s="86"/>
      <c r="AA198" s="86"/>
      <c r="AB198" s="86"/>
      <c r="AC198" s="86"/>
      <c r="AD198" s="86"/>
      <c r="AE198" s="88"/>
      <c r="AF198" s="88"/>
      <c r="AG198" s="88"/>
      <c r="AH198" s="88"/>
      <c r="AI198" s="88"/>
      <c r="AJ198" s="88"/>
      <c r="AK198" s="88"/>
      <c r="AL198" s="88"/>
      <c r="AM198" s="88"/>
    </row>
    <row r="199" spans="14:39" ht="15" customHeight="1" x14ac:dyDescent="0.65">
      <c r="N199" s="2"/>
      <c r="O199" s="2"/>
      <c r="P199" s="2"/>
      <c r="Q199" s="2"/>
      <c r="R199" s="2"/>
      <c r="S199" s="55">
        <v>50000</v>
      </c>
      <c r="T199" s="56"/>
      <c r="U199" s="56"/>
      <c r="V199" s="56"/>
      <c r="W199" s="56"/>
      <c r="X199" s="57"/>
      <c r="Y199" s="86" t="s">
        <v>86</v>
      </c>
      <c r="Z199" s="86"/>
      <c r="AA199" s="86"/>
      <c r="AB199" s="86"/>
      <c r="AC199" s="86"/>
      <c r="AD199" s="86"/>
      <c r="AE199" s="88"/>
      <c r="AF199" s="88"/>
      <c r="AG199" s="88"/>
      <c r="AH199" s="88"/>
      <c r="AI199" s="88"/>
      <c r="AJ199" s="88"/>
      <c r="AK199" s="88"/>
      <c r="AL199" s="88"/>
      <c r="AM199" s="88"/>
    </row>
    <row r="200" spans="14:39" ht="15" customHeight="1" x14ac:dyDescent="0.65">
      <c r="N200" s="2"/>
      <c r="O200" s="2"/>
      <c r="P200" s="2"/>
      <c r="Q200" s="2"/>
      <c r="R200" s="2"/>
      <c r="S200" s="58"/>
      <c r="T200" s="59"/>
      <c r="U200" s="59"/>
      <c r="V200" s="59"/>
      <c r="W200" s="59"/>
      <c r="X200" s="60"/>
      <c r="Y200" s="86"/>
      <c r="Z200" s="86"/>
      <c r="AA200" s="86"/>
      <c r="AB200" s="86"/>
      <c r="AC200" s="86"/>
      <c r="AD200" s="86"/>
      <c r="AE200" s="88"/>
      <c r="AF200" s="88"/>
      <c r="AG200" s="88"/>
      <c r="AH200" s="88"/>
      <c r="AI200" s="88"/>
      <c r="AJ200" s="88"/>
      <c r="AK200" s="88"/>
      <c r="AL200" s="88"/>
      <c r="AM200" s="88"/>
    </row>
    <row r="201" spans="14:39" ht="15" customHeight="1" x14ac:dyDescent="0.65">
      <c r="N201" s="2"/>
      <c r="O201" s="2"/>
      <c r="P201" s="2"/>
      <c r="Q201" s="2"/>
      <c r="R201" s="2"/>
      <c r="S201" s="61"/>
      <c r="T201" s="62"/>
      <c r="U201" s="62"/>
      <c r="V201" s="62"/>
      <c r="W201" s="62"/>
      <c r="X201" s="63"/>
      <c r="Y201" s="86"/>
      <c r="Z201" s="86"/>
      <c r="AA201" s="86"/>
      <c r="AB201" s="86"/>
      <c r="AC201" s="86"/>
      <c r="AD201" s="86"/>
      <c r="AE201" s="88"/>
      <c r="AF201" s="88"/>
      <c r="AG201" s="88"/>
      <c r="AH201" s="88"/>
      <c r="AI201" s="88"/>
      <c r="AJ201" s="88"/>
      <c r="AK201" s="88"/>
      <c r="AL201" s="88"/>
      <c r="AM201" s="88"/>
    </row>
    <row r="202" spans="14:39" ht="15" customHeight="1" x14ac:dyDescent="0.65">
      <c r="N202" s="2"/>
      <c r="O202" s="2"/>
      <c r="P202" s="2"/>
      <c r="Q202" s="2"/>
      <c r="R202" s="2"/>
      <c r="S202" s="55">
        <v>100000</v>
      </c>
      <c r="T202" s="56"/>
      <c r="U202" s="56"/>
      <c r="V202" s="56"/>
      <c r="W202" s="56"/>
      <c r="X202" s="57"/>
      <c r="Y202" s="85" t="s">
        <v>69</v>
      </c>
      <c r="Z202" s="85"/>
      <c r="AA202" s="85"/>
      <c r="AB202" s="85"/>
      <c r="AC202" s="85"/>
      <c r="AD202" s="85"/>
      <c r="AE202" s="84" t="s">
        <v>63</v>
      </c>
      <c r="AF202" s="84"/>
      <c r="AG202" s="84"/>
      <c r="AH202" s="84"/>
      <c r="AI202" s="84"/>
      <c r="AJ202" s="84"/>
      <c r="AK202" s="84"/>
      <c r="AL202" s="84"/>
      <c r="AM202" s="84"/>
    </row>
    <row r="203" spans="14:39" ht="15" customHeight="1" x14ac:dyDescent="0.65">
      <c r="N203" s="2"/>
      <c r="O203" s="2"/>
      <c r="P203" s="2"/>
      <c r="Q203" s="2"/>
      <c r="R203" s="2"/>
      <c r="S203" s="58"/>
      <c r="T203" s="59"/>
      <c r="U203" s="59"/>
      <c r="V203" s="59"/>
      <c r="W203" s="59"/>
      <c r="X203" s="60"/>
      <c r="Y203" s="85"/>
      <c r="Z203" s="85"/>
      <c r="AA203" s="85"/>
      <c r="AB203" s="85"/>
      <c r="AC203" s="85"/>
      <c r="AD203" s="85"/>
      <c r="AE203" s="84"/>
      <c r="AF203" s="84"/>
      <c r="AG203" s="84"/>
      <c r="AH203" s="84"/>
      <c r="AI203" s="84"/>
      <c r="AJ203" s="84"/>
      <c r="AK203" s="84"/>
      <c r="AL203" s="84"/>
      <c r="AM203" s="84"/>
    </row>
    <row r="204" spans="14:39" ht="15" customHeight="1" x14ac:dyDescent="0.65">
      <c r="N204" s="2"/>
      <c r="O204" s="2"/>
      <c r="P204" s="2"/>
      <c r="Q204" s="2"/>
      <c r="R204" s="2"/>
      <c r="S204" s="58"/>
      <c r="T204" s="59"/>
      <c r="U204" s="59"/>
      <c r="V204" s="59"/>
      <c r="W204" s="59"/>
      <c r="X204" s="60"/>
      <c r="Y204" s="85"/>
      <c r="Z204" s="85"/>
      <c r="AA204" s="85"/>
      <c r="AB204" s="85"/>
      <c r="AC204" s="85"/>
      <c r="AD204" s="85"/>
      <c r="AE204" s="84"/>
      <c r="AF204" s="84"/>
      <c r="AG204" s="84"/>
      <c r="AH204" s="84"/>
      <c r="AI204" s="84"/>
      <c r="AJ204" s="84"/>
      <c r="AK204" s="84"/>
      <c r="AL204" s="84"/>
      <c r="AM204" s="84"/>
    </row>
    <row r="205" spans="14:39" ht="15" customHeight="1" x14ac:dyDescent="0.65">
      <c r="N205" s="2"/>
      <c r="O205" s="2"/>
      <c r="P205" s="2"/>
      <c r="Q205" s="2"/>
      <c r="R205" s="2"/>
      <c r="S205" s="58"/>
      <c r="T205" s="59"/>
      <c r="U205" s="59"/>
      <c r="V205" s="59"/>
      <c r="W205" s="59"/>
      <c r="X205" s="60"/>
      <c r="Y205" s="85" t="s">
        <v>67</v>
      </c>
      <c r="Z205" s="85"/>
      <c r="AA205" s="85"/>
      <c r="AB205" s="85"/>
      <c r="AC205" s="85"/>
      <c r="AD205" s="85"/>
      <c r="AE205" s="84"/>
      <c r="AF205" s="84"/>
      <c r="AG205" s="84"/>
      <c r="AH205" s="84"/>
      <c r="AI205" s="84"/>
      <c r="AJ205" s="84"/>
      <c r="AK205" s="84"/>
      <c r="AL205" s="84"/>
      <c r="AM205" s="84"/>
    </row>
    <row r="206" spans="14:39" ht="15" customHeight="1" x14ac:dyDescent="0.65">
      <c r="N206" s="2"/>
      <c r="O206" s="2"/>
      <c r="P206" s="2"/>
      <c r="Q206" s="2"/>
      <c r="R206" s="2"/>
      <c r="S206" s="58"/>
      <c r="T206" s="59"/>
      <c r="U206" s="59"/>
      <c r="V206" s="59"/>
      <c r="W206" s="59"/>
      <c r="X206" s="60"/>
      <c r="Y206" s="85"/>
      <c r="Z206" s="85"/>
      <c r="AA206" s="85"/>
      <c r="AB206" s="85"/>
      <c r="AC206" s="85"/>
      <c r="AD206" s="85"/>
      <c r="AE206" s="84"/>
      <c r="AF206" s="84"/>
      <c r="AG206" s="84"/>
      <c r="AH206" s="84"/>
      <c r="AI206" s="84"/>
      <c r="AJ206" s="84"/>
      <c r="AK206" s="84"/>
      <c r="AL206" s="84"/>
      <c r="AM206" s="84"/>
    </row>
    <row r="207" spans="14:39" ht="15" customHeight="1" x14ac:dyDescent="0.65">
      <c r="N207" s="2"/>
      <c r="O207" s="2"/>
      <c r="P207" s="2"/>
      <c r="Q207" s="2"/>
      <c r="R207" s="2"/>
      <c r="S207" s="58"/>
      <c r="T207" s="59"/>
      <c r="U207" s="59"/>
      <c r="V207" s="59"/>
      <c r="W207" s="59"/>
      <c r="X207" s="60"/>
      <c r="Y207" s="85"/>
      <c r="Z207" s="85"/>
      <c r="AA207" s="85"/>
      <c r="AB207" s="85"/>
      <c r="AC207" s="85"/>
      <c r="AD207" s="85"/>
      <c r="AE207" s="84"/>
      <c r="AF207" s="84"/>
      <c r="AG207" s="84"/>
      <c r="AH207" s="84"/>
      <c r="AI207" s="84"/>
      <c r="AJ207" s="84"/>
      <c r="AK207" s="84"/>
      <c r="AL207" s="84"/>
      <c r="AM207" s="84"/>
    </row>
    <row r="208" spans="14:39" ht="15" customHeight="1" x14ac:dyDescent="0.65">
      <c r="N208" s="2"/>
      <c r="O208" s="2"/>
      <c r="P208" s="2"/>
      <c r="Q208" s="2"/>
      <c r="R208" s="2"/>
      <c r="S208" s="58"/>
      <c r="T208" s="59"/>
      <c r="U208" s="59"/>
      <c r="V208" s="59"/>
      <c r="W208" s="59"/>
      <c r="X208" s="60"/>
      <c r="Y208" s="85" t="s">
        <v>68</v>
      </c>
      <c r="Z208" s="85"/>
      <c r="AA208" s="85"/>
      <c r="AB208" s="85"/>
      <c r="AC208" s="85"/>
      <c r="AD208" s="85"/>
      <c r="AE208" s="84"/>
      <c r="AF208" s="84"/>
      <c r="AG208" s="84"/>
      <c r="AH208" s="84"/>
      <c r="AI208" s="84"/>
      <c r="AJ208" s="84"/>
      <c r="AK208" s="84"/>
      <c r="AL208" s="84"/>
      <c r="AM208" s="84"/>
    </row>
    <row r="209" spans="14:46" ht="15" customHeight="1" x14ac:dyDescent="0.65">
      <c r="N209" s="2"/>
      <c r="O209" s="2"/>
      <c r="P209" s="2"/>
      <c r="Q209" s="2"/>
      <c r="R209" s="2"/>
      <c r="S209" s="58"/>
      <c r="T209" s="59"/>
      <c r="U209" s="59"/>
      <c r="V209" s="59"/>
      <c r="W209" s="59"/>
      <c r="X209" s="60"/>
      <c r="Y209" s="85"/>
      <c r="Z209" s="85"/>
      <c r="AA209" s="85"/>
      <c r="AB209" s="85"/>
      <c r="AC209" s="85"/>
      <c r="AD209" s="85"/>
      <c r="AE209" s="84"/>
      <c r="AF209" s="84"/>
      <c r="AG209" s="84"/>
      <c r="AH209" s="84"/>
      <c r="AI209" s="84"/>
      <c r="AJ209" s="84"/>
      <c r="AK209" s="84"/>
      <c r="AL209" s="84"/>
      <c r="AM209" s="84"/>
    </row>
    <row r="210" spans="14:46" ht="15" customHeight="1" x14ac:dyDescent="0.65">
      <c r="N210" s="2"/>
      <c r="O210" s="2"/>
      <c r="P210" s="2"/>
      <c r="Q210" s="2"/>
      <c r="R210" s="2"/>
      <c r="S210" s="58"/>
      <c r="T210" s="59"/>
      <c r="U210" s="59"/>
      <c r="V210" s="59"/>
      <c r="W210" s="59"/>
      <c r="X210" s="60"/>
      <c r="Y210" s="85"/>
      <c r="Z210" s="85"/>
      <c r="AA210" s="85"/>
      <c r="AB210" s="85"/>
      <c r="AC210" s="85"/>
      <c r="AD210" s="85"/>
      <c r="AE210" s="84"/>
      <c r="AF210" s="84"/>
      <c r="AG210" s="84"/>
      <c r="AH210" s="84"/>
      <c r="AI210" s="84"/>
      <c r="AJ210" s="84"/>
      <c r="AK210" s="84"/>
      <c r="AL210" s="84"/>
      <c r="AM210" s="84"/>
    </row>
    <row r="211" spans="14:46" ht="15" customHeight="1" x14ac:dyDescent="0.65">
      <c r="N211" s="2"/>
      <c r="O211" s="2"/>
      <c r="P211" s="2"/>
      <c r="Q211" s="2"/>
      <c r="R211" s="2"/>
      <c r="S211" s="58"/>
      <c r="T211" s="59"/>
      <c r="U211" s="59"/>
      <c r="V211" s="59"/>
      <c r="W211" s="59"/>
      <c r="X211" s="60"/>
      <c r="Y211" s="85" t="s">
        <v>71</v>
      </c>
      <c r="Z211" s="85"/>
      <c r="AA211" s="85"/>
      <c r="AB211" s="85"/>
      <c r="AC211" s="85"/>
      <c r="AD211" s="85"/>
      <c r="AE211" s="84"/>
      <c r="AF211" s="84"/>
      <c r="AG211" s="84"/>
      <c r="AH211" s="84"/>
      <c r="AI211" s="84"/>
      <c r="AJ211" s="84"/>
      <c r="AK211" s="84"/>
      <c r="AL211" s="84"/>
      <c r="AM211" s="84"/>
      <c r="AN211" s="1"/>
      <c r="AO211" s="1"/>
      <c r="AP211" s="1"/>
      <c r="AQ211" s="1"/>
      <c r="AR211" s="1"/>
      <c r="AS211" s="1"/>
      <c r="AT211" s="1"/>
    </row>
    <row r="212" spans="14:46" ht="15" customHeight="1" x14ac:dyDescent="0.65">
      <c r="N212" s="2"/>
      <c r="O212" s="2"/>
      <c r="P212" s="2"/>
      <c r="Q212" s="2"/>
      <c r="R212" s="2"/>
      <c r="S212" s="58"/>
      <c r="T212" s="59"/>
      <c r="U212" s="59"/>
      <c r="V212" s="59"/>
      <c r="W212" s="59"/>
      <c r="X212" s="60"/>
      <c r="Y212" s="85"/>
      <c r="Z212" s="85"/>
      <c r="AA212" s="85"/>
      <c r="AB212" s="85"/>
      <c r="AC212" s="85"/>
      <c r="AD212" s="85"/>
      <c r="AE212" s="84"/>
      <c r="AF212" s="84"/>
      <c r="AG212" s="84"/>
      <c r="AH212" s="84"/>
      <c r="AI212" s="84"/>
      <c r="AJ212" s="84"/>
      <c r="AK212" s="84"/>
      <c r="AL212" s="84"/>
      <c r="AM212" s="84"/>
      <c r="AN212" s="1"/>
      <c r="AO212" s="1"/>
      <c r="AP212" s="1"/>
      <c r="AQ212" s="1"/>
      <c r="AR212" s="1"/>
      <c r="AS212" s="1"/>
      <c r="AT212" s="1"/>
    </row>
    <row r="213" spans="14:46" ht="203.25" customHeight="1" x14ac:dyDescent="0.65">
      <c r="N213" s="2"/>
      <c r="O213" s="2"/>
      <c r="P213" s="2"/>
      <c r="Q213" s="2"/>
      <c r="R213" s="2"/>
      <c r="S213" s="61"/>
      <c r="T213" s="62"/>
      <c r="U213" s="62"/>
      <c r="V213" s="62"/>
      <c r="W213" s="62"/>
      <c r="X213" s="63"/>
      <c r="Y213" s="85"/>
      <c r="Z213" s="85"/>
      <c r="AA213" s="85"/>
      <c r="AB213" s="85"/>
      <c r="AC213" s="85"/>
      <c r="AD213" s="85"/>
      <c r="AE213" s="84"/>
      <c r="AF213" s="84"/>
      <c r="AG213" s="84"/>
      <c r="AH213" s="84"/>
      <c r="AI213" s="84"/>
      <c r="AJ213" s="84"/>
      <c r="AK213" s="84"/>
      <c r="AL213" s="84"/>
      <c r="AM213" s="84"/>
      <c r="AN213" s="1"/>
      <c r="AO213" s="1"/>
      <c r="AP213" s="1"/>
      <c r="AQ213" s="1"/>
      <c r="AR213" s="1"/>
      <c r="AS213" s="1"/>
      <c r="AT213" s="1"/>
    </row>
    <row r="214" spans="14:46" ht="15" customHeight="1" x14ac:dyDescent="0.65">
      <c r="N214" s="2"/>
      <c r="O214" s="2"/>
      <c r="P214" s="2"/>
      <c r="Q214" s="2"/>
      <c r="R214" s="2"/>
      <c r="S214" s="55">
        <f>SUM(S178:X213)</f>
        <v>395201</v>
      </c>
      <c r="T214" s="56"/>
      <c r="U214" s="56"/>
      <c r="V214" s="56"/>
      <c r="W214" s="56"/>
      <c r="X214" s="57"/>
      <c r="Y214" s="75" t="s">
        <v>74</v>
      </c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</row>
    <row r="215" spans="14:46" ht="15" customHeight="1" x14ac:dyDescent="0.65">
      <c r="N215" s="2"/>
      <c r="O215" s="2"/>
      <c r="P215" s="2"/>
      <c r="Q215" s="2"/>
      <c r="R215" s="2"/>
      <c r="S215" s="58"/>
      <c r="T215" s="59"/>
      <c r="U215" s="59"/>
      <c r="V215" s="59"/>
      <c r="W215" s="59"/>
      <c r="X215" s="60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</row>
    <row r="216" spans="14:46" ht="15" customHeight="1" x14ac:dyDescent="0.65">
      <c r="N216" s="2"/>
      <c r="O216" s="2"/>
      <c r="P216" s="2"/>
      <c r="Q216" s="2"/>
      <c r="R216" s="2"/>
      <c r="S216" s="61"/>
      <c r="T216" s="62"/>
      <c r="U216" s="62"/>
      <c r="V216" s="62"/>
      <c r="W216" s="62"/>
      <c r="X216" s="63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</row>
    <row r="217" spans="14:46" ht="15" customHeight="1" x14ac:dyDescent="0.65">
      <c r="N217" s="2"/>
      <c r="O217" s="2"/>
      <c r="P217" s="2"/>
      <c r="Q217" s="2"/>
      <c r="R217" s="2"/>
      <c r="S217" s="55">
        <f>1.5*SUM(S214,A164)</f>
        <v>1412926.5</v>
      </c>
      <c r="T217" s="56"/>
      <c r="U217" s="56"/>
      <c r="V217" s="56"/>
      <c r="W217" s="56"/>
      <c r="X217" s="57"/>
      <c r="Y217" s="73" t="s">
        <v>81</v>
      </c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</row>
    <row r="218" spans="14:46" ht="15" customHeight="1" x14ac:dyDescent="0.65">
      <c r="N218" s="2"/>
      <c r="O218" s="2"/>
      <c r="P218" s="2"/>
      <c r="Q218" s="2"/>
      <c r="R218" s="2"/>
      <c r="S218" s="58"/>
      <c r="T218" s="59"/>
      <c r="U218" s="59"/>
      <c r="V218" s="59"/>
      <c r="W218" s="59"/>
      <c r="X218" s="60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</row>
    <row r="219" spans="14:46" ht="15" customHeight="1" x14ac:dyDescent="0.65">
      <c r="N219" s="2"/>
      <c r="O219" s="2"/>
      <c r="P219" s="2"/>
      <c r="Q219" s="2"/>
      <c r="R219" s="2"/>
      <c r="S219" s="61"/>
      <c r="T219" s="62"/>
      <c r="U219" s="62"/>
      <c r="V219" s="62"/>
      <c r="W219" s="62"/>
      <c r="X219" s="6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</row>
    <row r="220" spans="14:46" ht="15" customHeight="1" x14ac:dyDescent="0.2">
      <c r="N220" s="55">
        <f>S220*S217</f>
        <v>141292.65</v>
      </c>
      <c r="O220" s="56"/>
      <c r="P220" s="56"/>
      <c r="Q220" s="56"/>
      <c r="R220" s="57"/>
      <c r="S220" s="83">
        <v>0.1</v>
      </c>
      <c r="T220" s="83"/>
      <c r="U220" s="83"/>
      <c r="V220" s="83"/>
      <c r="W220" s="83"/>
      <c r="X220" s="83"/>
      <c r="Y220" s="73" t="s">
        <v>87</v>
      </c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</row>
    <row r="221" spans="14:46" ht="15" customHeight="1" x14ac:dyDescent="0.2">
      <c r="N221" s="58"/>
      <c r="O221" s="59"/>
      <c r="P221" s="59"/>
      <c r="Q221" s="59"/>
      <c r="R221" s="60"/>
      <c r="S221" s="83"/>
      <c r="T221" s="83"/>
      <c r="U221" s="83"/>
      <c r="V221" s="83"/>
      <c r="W221" s="83"/>
      <c r="X221" s="8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</row>
    <row r="222" spans="14:46" ht="15" customHeight="1" x14ac:dyDescent="0.2">
      <c r="N222" s="61"/>
      <c r="O222" s="62"/>
      <c r="P222" s="62"/>
      <c r="Q222" s="62"/>
      <c r="R222" s="63"/>
      <c r="S222" s="83"/>
      <c r="T222" s="83"/>
      <c r="U222" s="83"/>
      <c r="V222" s="83"/>
      <c r="W222" s="83"/>
      <c r="X222" s="8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</row>
    <row r="223" spans="14:46" ht="15" customHeight="1" x14ac:dyDescent="0.2">
      <c r="N223" s="55">
        <f>S223*S217</f>
        <v>211938.97500000001</v>
      </c>
      <c r="O223" s="56"/>
      <c r="P223" s="56"/>
      <c r="Q223" s="56"/>
      <c r="R223" s="57"/>
      <c r="S223" s="83">
        <v>0.15</v>
      </c>
      <c r="T223" s="83"/>
      <c r="U223" s="83"/>
      <c r="V223" s="83"/>
      <c r="W223" s="83"/>
      <c r="X223" s="83"/>
      <c r="Y223" s="73" t="s">
        <v>88</v>
      </c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</row>
    <row r="224" spans="14:46" ht="15" customHeight="1" x14ac:dyDescent="0.2">
      <c r="N224" s="58"/>
      <c r="O224" s="59"/>
      <c r="P224" s="59"/>
      <c r="Q224" s="59"/>
      <c r="R224" s="60"/>
      <c r="S224" s="83"/>
      <c r="T224" s="83"/>
      <c r="U224" s="83"/>
      <c r="V224" s="83"/>
      <c r="W224" s="83"/>
      <c r="X224" s="8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</row>
    <row r="225" spans="14:39" ht="15" customHeight="1" x14ac:dyDescent="0.2">
      <c r="N225" s="61"/>
      <c r="O225" s="62"/>
      <c r="P225" s="62"/>
      <c r="Q225" s="62"/>
      <c r="R225" s="63"/>
      <c r="S225" s="83"/>
      <c r="T225" s="83"/>
      <c r="U225" s="83"/>
      <c r="V225" s="83"/>
      <c r="W225" s="83"/>
      <c r="X225" s="8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</row>
    <row r="226" spans="14:39" ht="15" customHeight="1" x14ac:dyDescent="0.2">
      <c r="N226" s="55">
        <f>S226*S217</f>
        <v>211938.97500000001</v>
      </c>
      <c r="O226" s="56"/>
      <c r="P226" s="56"/>
      <c r="Q226" s="56"/>
      <c r="R226" s="57"/>
      <c r="S226" s="83">
        <v>0.15</v>
      </c>
      <c r="T226" s="83"/>
      <c r="U226" s="83"/>
      <c r="V226" s="83"/>
      <c r="W226" s="83"/>
      <c r="X226" s="83"/>
      <c r="Y226" s="73" t="s">
        <v>89</v>
      </c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</row>
    <row r="227" spans="14:39" ht="15" customHeight="1" x14ac:dyDescent="0.2">
      <c r="N227" s="58"/>
      <c r="O227" s="59"/>
      <c r="P227" s="59"/>
      <c r="Q227" s="59"/>
      <c r="R227" s="60"/>
      <c r="S227" s="83"/>
      <c r="T227" s="83"/>
      <c r="U227" s="83"/>
      <c r="V227" s="83"/>
      <c r="W227" s="83"/>
      <c r="X227" s="8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</row>
    <row r="228" spans="14:39" ht="15" customHeight="1" x14ac:dyDescent="0.2">
      <c r="N228" s="61"/>
      <c r="O228" s="62"/>
      <c r="P228" s="62"/>
      <c r="Q228" s="62"/>
      <c r="R228" s="63"/>
      <c r="S228" s="83"/>
      <c r="T228" s="83"/>
      <c r="U228" s="83"/>
      <c r="V228" s="83"/>
      <c r="W228" s="83"/>
      <c r="X228" s="8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</row>
    <row r="229" spans="14:39" ht="15" customHeight="1" x14ac:dyDescent="0.2">
      <c r="N229" s="64">
        <f>SUM(N226,N223,N220,S217)</f>
        <v>1978097.1</v>
      </c>
      <c r="O229" s="64"/>
      <c r="P229" s="64"/>
      <c r="Q229" s="64"/>
      <c r="R229" s="64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</row>
    <row r="230" spans="14:39" ht="15" customHeight="1" x14ac:dyDescent="0.2">
      <c r="N230" s="64"/>
      <c r="O230" s="64"/>
      <c r="P230" s="64"/>
      <c r="Q230" s="64"/>
      <c r="R230" s="64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</row>
    <row r="231" spans="14:39" ht="15" customHeight="1" x14ac:dyDescent="0.2">
      <c r="N231" s="64"/>
      <c r="O231" s="64"/>
      <c r="P231" s="64"/>
      <c r="Q231" s="64"/>
      <c r="R231" s="64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</row>
    <row r="232" spans="14:39" x14ac:dyDescent="0.2"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</row>
    <row r="233" spans="14:39" x14ac:dyDescent="0.2"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</row>
    <row r="234" spans="14:39" x14ac:dyDescent="0.2"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</row>
    <row r="235" spans="14:39" x14ac:dyDescent="0.2"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</row>
    <row r="236" spans="14:39" x14ac:dyDescent="0.2"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</row>
    <row r="237" spans="14:39" x14ac:dyDescent="0.2"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</row>
    <row r="238" spans="14:39" x14ac:dyDescent="0.2"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</row>
    <row r="239" spans="14:39" x14ac:dyDescent="0.2"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</row>
    <row r="240" spans="14:39" x14ac:dyDescent="0.2"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</row>
    <row r="241" spans="19:39" x14ac:dyDescent="0.2"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</row>
    <row r="242" spans="19:39" x14ac:dyDescent="0.2"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</row>
    <row r="243" spans="19:39" x14ac:dyDescent="0.2"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</row>
    <row r="244" spans="19:39" x14ac:dyDescent="0.2"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</row>
    <row r="245" spans="19:39" x14ac:dyDescent="0.2"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</row>
    <row r="246" spans="19:39" x14ac:dyDescent="0.2"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</row>
    <row r="247" spans="19:39" x14ac:dyDescent="0.2"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</row>
    <row r="248" spans="19:39" x14ac:dyDescent="0.2"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</row>
    <row r="249" spans="19:39" x14ac:dyDescent="0.2"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</row>
    <row r="250" spans="19:39" x14ac:dyDescent="0.2"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</row>
    <row r="251" spans="19:39" x14ac:dyDescent="0.2"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</row>
    <row r="252" spans="19:39" x14ac:dyDescent="0.2"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</row>
    <row r="253" spans="19:39" x14ac:dyDescent="0.2"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</row>
    <row r="254" spans="19:39" x14ac:dyDescent="0.2"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</row>
    <row r="255" spans="19:39" x14ac:dyDescent="0.2"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</row>
    <row r="256" spans="19:39" x14ac:dyDescent="0.2"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</row>
    <row r="257" spans="19:39" x14ac:dyDescent="0.2"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</row>
    <row r="258" spans="19:39" x14ac:dyDescent="0.2"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</row>
    <row r="259" spans="19:39" x14ac:dyDescent="0.2"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</row>
    <row r="260" spans="19:39" x14ac:dyDescent="0.2"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</row>
    <row r="261" spans="19:39" x14ac:dyDescent="0.2"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</row>
    <row r="262" spans="19:39" x14ac:dyDescent="0.2"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</row>
    <row r="263" spans="19:39" x14ac:dyDescent="0.2"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</row>
    <row r="264" spans="19:39" x14ac:dyDescent="0.2"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</row>
    <row r="265" spans="19:39" x14ac:dyDescent="0.2"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</row>
    <row r="266" spans="19:39" x14ac:dyDescent="0.2"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</row>
    <row r="267" spans="19:39" x14ac:dyDescent="0.2"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</row>
    <row r="268" spans="19:39" x14ac:dyDescent="0.2"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</row>
    <row r="269" spans="19:39" x14ac:dyDescent="0.2"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</row>
    <row r="270" spans="19:39" x14ac:dyDescent="0.2"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</row>
    <row r="271" spans="19:39" x14ac:dyDescent="0.2"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</row>
    <row r="272" spans="19:39" x14ac:dyDescent="0.2"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</row>
    <row r="273" spans="19:39" x14ac:dyDescent="0.2"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</row>
    <row r="274" spans="19:39" x14ac:dyDescent="0.2"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</row>
    <row r="275" spans="19:39" x14ac:dyDescent="0.2"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</row>
    <row r="276" spans="19:39" x14ac:dyDescent="0.2"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</row>
    <row r="277" spans="19:39" x14ac:dyDescent="0.2"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</row>
    <row r="278" spans="19:39" x14ac:dyDescent="0.2"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</row>
    <row r="279" spans="19:39" x14ac:dyDescent="0.2"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</row>
    <row r="280" spans="19:39" x14ac:dyDescent="0.2"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</row>
    <row r="281" spans="19:39" x14ac:dyDescent="0.2"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</row>
    <row r="282" spans="19:39" x14ac:dyDescent="0.2"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</row>
    <row r="283" spans="19:39" x14ac:dyDescent="0.2"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</row>
    <row r="284" spans="19:39" x14ac:dyDescent="0.2"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</row>
    <row r="285" spans="19:39" x14ac:dyDescent="0.2"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</row>
    <row r="286" spans="19:39" x14ac:dyDescent="0.2"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</row>
    <row r="287" spans="19:39" x14ac:dyDescent="0.2"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</row>
    <row r="288" spans="19:39" x14ac:dyDescent="0.2"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</row>
    <row r="289" spans="19:39" x14ac:dyDescent="0.2"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</row>
    <row r="290" spans="19:39" x14ac:dyDescent="0.2"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</row>
    <row r="291" spans="19:39" x14ac:dyDescent="0.2"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</row>
    <row r="292" spans="19:39" x14ac:dyDescent="0.2"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</row>
    <row r="293" spans="19:39" x14ac:dyDescent="0.2"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</row>
    <row r="294" spans="19:39" x14ac:dyDescent="0.2"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</row>
    <row r="295" spans="19:39" x14ac:dyDescent="0.2"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</row>
    <row r="296" spans="19:39" x14ac:dyDescent="0.2"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</row>
    <row r="297" spans="19:39" x14ac:dyDescent="0.2"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</row>
    <row r="298" spans="19:39" x14ac:dyDescent="0.2">
      <c r="AE298" s="74"/>
      <c r="AF298" s="74"/>
      <c r="AG298" s="74"/>
      <c r="AH298" s="74"/>
      <c r="AI298" s="74"/>
      <c r="AJ298" s="74"/>
      <c r="AK298" s="74"/>
      <c r="AL298" s="74"/>
      <c r="AM298" s="74"/>
    </row>
    <row r="299" spans="19:39" x14ac:dyDescent="0.2">
      <c r="AE299" s="74"/>
      <c r="AF299" s="74"/>
      <c r="AG299" s="74"/>
      <c r="AH299" s="74"/>
      <c r="AI299" s="74"/>
      <c r="AJ299" s="74"/>
      <c r="AK299" s="74"/>
      <c r="AL299" s="74"/>
      <c r="AM299" s="74"/>
    </row>
    <row r="300" spans="19:39" x14ac:dyDescent="0.2">
      <c r="AE300" s="74"/>
      <c r="AF300" s="74"/>
      <c r="AG300" s="74"/>
      <c r="AH300" s="74"/>
      <c r="AI300" s="74"/>
      <c r="AJ300" s="74"/>
      <c r="AK300" s="74"/>
      <c r="AL300" s="74"/>
      <c r="AM300" s="74"/>
    </row>
    <row r="301" spans="19:39" x14ac:dyDescent="0.2">
      <c r="AE301" s="74"/>
      <c r="AF301" s="74"/>
      <c r="AG301" s="74"/>
      <c r="AH301" s="74"/>
      <c r="AI301" s="74"/>
      <c r="AJ301" s="74"/>
      <c r="AK301" s="74"/>
      <c r="AL301" s="74"/>
      <c r="AM301" s="74"/>
    </row>
    <row r="302" spans="19:39" x14ac:dyDescent="0.2">
      <c r="AE302" s="74"/>
      <c r="AF302" s="74"/>
      <c r="AG302" s="74"/>
      <c r="AH302" s="74"/>
      <c r="AI302" s="74"/>
      <c r="AJ302" s="74"/>
      <c r="AK302" s="74"/>
      <c r="AL302" s="74"/>
      <c r="AM302" s="74"/>
    </row>
    <row r="303" spans="19:39" x14ac:dyDescent="0.2">
      <c r="AE303" s="74"/>
      <c r="AF303" s="74"/>
      <c r="AG303" s="74"/>
      <c r="AH303" s="74"/>
      <c r="AI303" s="74"/>
      <c r="AJ303" s="74"/>
      <c r="AK303" s="74"/>
      <c r="AL303" s="74"/>
      <c r="AM303" s="74"/>
    </row>
  </sheetData>
  <mergeCells count="525">
    <mergeCell ref="AN36:AU37"/>
    <mergeCell ref="AN1:AU3"/>
    <mergeCell ref="AN68:AU69"/>
    <mergeCell ref="AN84:AU85"/>
    <mergeCell ref="AN116:AU117"/>
    <mergeCell ref="AE132:AM147"/>
    <mergeCell ref="AE148:AM163"/>
    <mergeCell ref="AA162:AD163"/>
    <mergeCell ref="J164:Q165"/>
    <mergeCell ref="AE1:AM3"/>
    <mergeCell ref="AE4:AM19"/>
    <mergeCell ref="AE20:AM35"/>
    <mergeCell ref="AE36:AM51"/>
    <mergeCell ref="AE52:AM67"/>
    <mergeCell ref="AE68:AM83"/>
    <mergeCell ref="AE84:AM99"/>
    <mergeCell ref="AE100:AM115"/>
    <mergeCell ref="AE116:AM131"/>
    <mergeCell ref="J24:N25"/>
    <mergeCell ref="J26:N27"/>
    <mergeCell ref="AA1:AD3"/>
    <mergeCell ref="AA4:AD6"/>
    <mergeCell ref="R1:Z3"/>
    <mergeCell ref="R4:Z19"/>
    <mergeCell ref="AA152:AD153"/>
    <mergeCell ref="AA154:AD155"/>
    <mergeCell ref="AA156:AD157"/>
    <mergeCell ref="AA158:AD159"/>
    <mergeCell ref="AA160:AD161"/>
    <mergeCell ref="A150:C151"/>
    <mergeCell ref="A152:C153"/>
    <mergeCell ref="A154:C155"/>
    <mergeCell ref="A156:C157"/>
    <mergeCell ref="A158:C159"/>
    <mergeCell ref="A160:C161"/>
    <mergeCell ref="AA134:AD135"/>
    <mergeCell ref="AA136:AD137"/>
    <mergeCell ref="AA138:AD139"/>
    <mergeCell ref="AA140:AD141"/>
    <mergeCell ref="AA142:AD143"/>
    <mergeCell ref="AA144:AD145"/>
    <mergeCell ref="AA146:AD147"/>
    <mergeCell ref="AA148:AD149"/>
    <mergeCell ref="AA150:AD151"/>
    <mergeCell ref="A162:C163"/>
    <mergeCell ref="A132:C133"/>
    <mergeCell ref="A134:C135"/>
    <mergeCell ref="A136:C137"/>
    <mergeCell ref="A138:C139"/>
    <mergeCell ref="A140:C141"/>
    <mergeCell ref="A142:C143"/>
    <mergeCell ref="A144:C145"/>
    <mergeCell ref="A146:C147"/>
    <mergeCell ref="A148:C149"/>
    <mergeCell ref="A114:C115"/>
    <mergeCell ref="A116:C117"/>
    <mergeCell ref="A118:C119"/>
    <mergeCell ref="A120:C121"/>
    <mergeCell ref="A122:C123"/>
    <mergeCell ref="A124:C125"/>
    <mergeCell ref="A126:C127"/>
    <mergeCell ref="A128:C129"/>
    <mergeCell ref="A130:C131"/>
    <mergeCell ref="A96:C97"/>
    <mergeCell ref="A98:C99"/>
    <mergeCell ref="A100:C101"/>
    <mergeCell ref="A102:C103"/>
    <mergeCell ref="A104:C105"/>
    <mergeCell ref="A106:C107"/>
    <mergeCell ref="A108:C109"/>
    <mergeCell ref="A110:C111"/>
    <mergeCell ref="A112:C113"/>
    <mergeCell ref="A78:C79"/>
    <mergeCell ref="A80:C81"/>
    <mergeCell ref="A82:C83"/>
    <mergeCell ref="A84:C85"/>
    <mergeCell ref="A86:C87"/>
    <mergeCell ref="A88:C89"/>
    <mergeCell ref="A90:C91"/>
    <mergeCell ref="A92:C93"/>
    <mergeCell ref="A94:C95"/>
    <mergeCell ref="A60:C61"/>
    <mergeCell ref="A62:C63"/>
    <mergeCell ref="A64:C65"/>
    <mergeCell ref="A66:C67"/>
    <mergeCell ref="A68:C69"/>
    <mergeCell ref="A70:C71"/>
    <mergeCell ref="A72:C73"/>
    <mergeCell ref="A74:C75"/>
    <mergeCell ref="A76:C77"/>
    <mergeCell ref="A42:C43"/>
    <mergeCell ref="A44:C45"/>
    <mergeCell ref="A46:C47"/>
    <mergeCell ref="A48:C49"/>
    <mergeCell ref="A50:C51"/>
    <mergeCell ref="A52:C53"/>
    <mergeCell ref="A54:C55"/>
    <mergeCell ref="A56:C57"/>
    <mergeCell ref="A58:C59"/>
    <mergeCell ref="A24:C25"/>
    <mergeCell ref="A26:C27"/>
    <mergeCell ref="A28:C29"/>
    <mergeCell ref="A30:C31"/>
    <mergeCell ref="A32:C33"/>
    <mergeCell ref="A34:C35"/>
    <mergeCell ref="A36:C37"/>
    <mergeCell ref="A38:C39"/>
    <mergeCell ref="A40:C41"/>
    <mergeCell ref="A6:C7"/>
    <mergeCell ref="A8:C9"/>
    <mergeCell ref="A10:C11"/>
    <mergeCell ref="A12:C13"/>
    <mergeCell ref="A14:C15"/>
    <mergeCell ref="A16:C17"/>
    <mergeCell ref="A18:C19"/>
    <mergeCell ref="A20:C21"/>
    <mergeCell ref="A22:C23"/>
    <mergeCell ref="D146:F147"/>
    <mergeCell ref="D148:F149"/>
    <mergeCell ref="D150:F151"/>
    <mergeCell ref="D152:F153"/>
    <mergeCell ref="D154:F155"/>
    <mergeCell ref="D156:F157"/>
    <mergeCell ref="D158:F159"/>
    <mergeCell ref="D160:F161"/>
    <mergeCell ref="D162:F163"/>
    <mergeCell ref="D128:F129"/>
    <mergeCell ref="D130:F131"/>
    <mergeCell ref="D132:F133"/>
    <mergeCell ref="D134:F135"/>
    <mergeCell ref="D136:F137"/>
    <mergeCell ref="D138:F139"/>
    <mergeCell ref="D140:F141"/>
    <mergeCell ref="D142:F143"/>
    <mergeCell ref="D144:F145"/>
    <mergeCell ref="D110:F111"/>
    <mergeCell ref="D112:F113"/>
    <mergeCell ref="D114:F115"/>
    <mergeCell ref="D116:F117"/>
    <mergeCell ref="D118:F119"/>
    <mergeCell ref="D120:F121"/>
    <mergeCell ref="D122:F123"/>
    <mergeCell ref="D124:F125"/>
    <mergeCell ref="D126:F127"/>
    <mergeCell ref="D92:F93"/>
    <mergeCell ref="D94:F95"/>
    <mergeCell ref="D96:F97"/>
    <mergeCell ref="D98:F99"/>
    <mergeCell ref="D100:F101"/>
    <mergeCell ref="D102:F103"/>
    <mergeCell ref="D104:F105"/>
    <mergeCell ref="D106:F107"/>
    <mergeCell ref="D108:F109"/>
    <mergeCell ref="D74:F75"/>
    <mergeCell ref="D76:F77"/>
    <mergeCell ref="D78:F79"/>
    <mergeCell ref="D80:F81"/>
    <mergeCell ref="D82:F83"/>
    <mergeCell ref="D84:F85"/>
    <mergeCell ref="D86:F87"/>
    <mergeCell ref="D88:F89"/>
    <mergeCell ref="D90:F91"/>
    <mergeCell ref="D56:F57"/>
    <mergeCell ref="D58:F59"/>
    <mergeCell ref="D60:F61"/>
    <mergeCell ref="D62:F63"/>
    <mergeCell ref="D64:F65"/>
    <mergeCell ref="D66:F67"/>
    <mergeCell ref="D68:F69"/>
    <mergeCell ref="D70:F71"/>
    <mergeCell ref="D72:F73"/>
    <mergeCell ref="D38:F39"/>
    <mergeCell ref="D40:F41"/>
    <mergeCell ref="D42:F43"/>
    <mergeCell ref="D44:F45"/>
    <mergeCell ref="D46:F47"/>
    <mergeCell ref="D48:F49"/>
    <mergeCell ref="D50:F51"/>
    <mergeCell ref="D52:F53"/>
    <mergeCell ref="D54:F55"/>
    <mergeCell ref="D20:F21"/>
    <mergeCell ref="D22:F23"/>
    <mergeCell ref="D24:F25"/>
    <mergeCell ref="D26:F27"/>
    <mergeCell ref="D28:F29"/>
    <mergeCell ref="D30:F31"/>
    <mergeCell ref="D32:F33"/>
    <mergeCell ref="D34:F35"/>
    <mergeCell ref="D36:F37"/>
    <mergeCell ref="A1:C3"/>
    <mergeCell ref="D1:F3"/>
    <mergeCell ref="G1:I3"/>
    <mergeCell ref="J1:N3"/>
    <mergeCell ref="O1:Q3"/>
    <mergeCell ref="R116:Z131"/>
    <mergeCell ref="R132:Z163"/>
    <mergeCell ref="R52:Z67"/>
    <mergeCell ref="R68:Z83"/>
    <mergeCell ref="R84:Z99"/>
    <mergeCell ref="R100:Z115"/>
    <mergeCell ref="R20:Z35"/>
    <mergeCell ref="R36:Z51"/>
    <mergeCell ref="D4:F5"/>
    <mergeCell ref="A4:C5"/>
    <mergeCell ref="D6:F7"/>
    <mergeCell ref="D8:F9"/>
    <mergeCell ref="D10:F11"/>
    <mergeCell ref="D12:F13"/>
    <mergeCell ref="D14:F15"/>
    <mergeCell ref="D16:F17"/>
    <mergeCell ref="D18:F19"/>
    <mergeCell ref="J20:N21"/>
    <mergeCell ref="J22:N23"/>
    <mergeCell ref="G18:I19"/>
    <mergeCell ref="J6:N7"/>
    <mergeCell ref="J8:N9"/>
    <mergeCell ref="J4:N5"/>
    <mergeCell ref="O10:Q13"/>
    <mergeCell ref="G4:I5"/>
    <mergeCell ref="G14:I15"/>
    <mergeCell ref="G8:I9"/>
    <mergeCell ref="G10:I11"/>
    <mergeCell ref="G12:I13"/>
    <mergeCell ref="G6:I7"/>
    <mergeCell ref="G16:I17"/>
    <mergeCell ref="AA20:AD22"/>
    <mergeCell ref="AA36:AD38"/>
    <mergeCell ref="AA68:AD70"/>
    <mergeCell ref="AA84:AD86"/>
    <mergeCell ref="AA116:AD118"/>
    <mergeCell ref="AA100:AD102"/>
    <mergeCell ref="AA52:AD54"/>
    <mergeCell ref="O27:Q30"/>
    <mergeCell ref="AA132:AD133"/>
    <mergeCell ref="O150:Q151"/>
    <mergeCell ref="O76:Q77"/>
    <mergeCell ref="O92:Q93"/>
    <mergeCell ref="O94:Q95"/>
    <mergeCell ref="O108:Q109"/>
    <mergeCell ref="O110:Q111"/>
    <mergeCell ref="O123:Q124"/>
    <mergeCell ref="O125:Q126"/>
    <mergeCell ref="O146:Q147"/>
    <mergeCell ref="O148:Q149"/>
    <mergeCell ref="J28:N29"/>
    <mergeCell ref="J30:N31"/>
    <mergeCell ref="J32:N33"/>
    <mergeCell ref="J34:N35"/>
    <mergeCell ref="J36:N37"/>
    <mergeCell ref="J38:N39"/>
    <mergeCell ref="O44:Q45"/>
    <mergeCell ref="O42:Q43"/>
    <mergeCell ref="O74:Q75"/>
    <mergeCell ref="O60:Q63"/>
    <mergeCell ref="J40:N41"/>
    <mergeCell ref="J42:N43"/>
    <mergeCell ref="J44:N45"/>
    <mergeCell ref="J46:N47"/>
    <mergeCell ref="J48:N49"/>
    <mergeCell ref="J50:N51"/>
    <mergeCell ref="J64:N65"/>
    <mergeCell ref="J66:N67"/>
    <mergeCell ref="J68:N69"/>
    <mergeCell ref="J70:N71"/>
    <mergeCell ref="J72:N73"/>
    <mergeCell ref="J74:N75"/>
    <mergeCell ref="J52:N53"/>
    <mergeCell ref="J54:N55"/>
    <mergeCell ref="J56:N57"/>
    <mergeCell ref="J58:N59"/>
    <mergeCell ref="J60:N61"/>
    <mergeCell ref="J62:N63"/>
    <mergeCell ref="J88:N89"/>
    <mergeCell ref="J90:N91"/>
    <mergeCell ref="J92:N93"/>
    <mergeCell ref="J94:N95"/>
    <mergeCell ref="J96:N97"/>
    <mergeCell ref="J98:N99"/>
    <mergeCell ref="J76:N77"/>
    <mergeCell ref="J78:N79"/>
    <mergeCell ref="J80:N81"/>
    <mergeCell ref="J82:N83"/>
    <mergeCell ref="J84:N85"/>
    <mergeCell ref="J86:N87"/>
    <mergeCell ref="J112:N113"/>
    <mergeCell ref="J114:N115"/>
    <mergeCell ref="J116:N117"/>
    <mergeCell ref="J118:N119"/>
    <mergeCell ref="J120:N121"/>
    <mergeCell ref="J122:N123"/>
    <mergeCell ref="J100:N101"/>
    <mergeCell ref="J102:N103"/>
    <mergeCell ref="J104:N105"/>
    <mergeCell ref="J106:N107"/>
    <mergeCell ref="J108:N109"/>
    <mergeCell ref="J110:N111"/>
    <mergeCell ref="J140:N141"/>
    <mergeCell ref="J142:N143"/>
    <mergeCell ref="J144:N145"/>
    <mergeCell ref="J146:N147"/>
    <mergeCell ref="J124:N125"/>
    <mergeCell ref="J126:N127"/>
    <mergeCell ref="J128:N129"/>
    <mergeCell ref="J130:N131"/>
    <mergeCell ref="J132:N133"/>
    <mergeCell ref="J134:N135"/>
    <mergeCell ref="G36:I37"/>
    <mergeCell ref="G38:I39"/>
    <mergeCell ref="G40:I41"/>
    <mergeCell ref="G42:I43"/>
    <mergeCell ref="G44:I45"/>
    <mergeCell ref="G46:I47"/>
    <mergeCell ref="J160:N161"/>
    <mergeCell ref="J162:N163"/>
    <mergeCell ref="G20:I21"/>
    <mergeCell ref="G22:I23"/>
    <mergeCell ref="G24:I25"/>
    <mergeCell ref="G26:I27"/>
    <mergeCell ref="G28:I29"/>
    <mergeCell ref="G30:I31"/>
    <mergeCell ref="G32:I33"/>
    <mergeCell ref="G34:I35"/>
    <mergeCell ref="J148:N149"/>
    <mergeCell ref="J150:N151"/>
    <mergeCell ref="J152:N153"/>
    <mergeCell ref="J154:N155"/>
    <mergeCell ref="J156:N157"/>
    <mergeCell ref="J158:N159"/>
    <mergeCell ref="J136:N137"/>
    <mergeCell ref="J138:N139"/>
    <mergeCell ref="G62:I63"/>
    <mergeCell ref="G64:I65"/>
    <mergeCell ref="G66:I67"/>
    <mergeCell ref="G68:I69"/>
    <mergeCell ref="G70:I71"/>
    <mergeCell ref="G48:I49"/>
    <mergeCell ref="G50:I51"/>
    <mergeCell ref="G52:I53"/>
    <mergeCell ref="G56:I57"/>
    <mergeCell ref="G60:I61"/>
    <mergeCell ref="G58:I59"/>
    <mergeCell ref="G54:I55"/>
    <mergeCell ref="G84:I85"/>
    <mergeCell ref="G86:I87"/>
    <mergeCell ref="G88:I89"/>
    <mergeCell ref="G90:I91"/>
    <mergeCell ref="G92:I93"/>
    <mergeCell ref="G94:I95"/>
    <mergeCell ref="G72:I73"/>
    <mergeCell ref="G74:I75"/>
    <mergeCell ref="G76:I77"/>
    <mergeCell ref="G78:I79"/>
    <mergeCell ref="G80:I81"/>
    <mergeCell ref="G82:I83"/>
    <mergeCell ref="G128:I129"/>
    <mergeCell ref="G130:I131"/>
    <mergeCell ref="G108:I109"/>
    <mergeCell ref="G110:I111"/>
    <mergeCell ref="G112:I113"/>
    <mergeCell ref="G114:I115"/>
    <mergeCell ref="G116:I117"/>
    <mergeCell ref="G118:I119"/>
    <mergeCell ref="G96:I97"/>
    <mergeCell ref="G98:I99"/>
    <mergeCell ref="G100:I101"/>
    <mergeCell ref="G102:I103"/>
    <mergeCell ref="G104:I105"/>
    <mergeCell ref="G106:I107"/>
    <mergeCell ref="G156:I157"/>
    <mergeCell ref="G158:I159"/>
    <mergeCell ref="G160:I161"/>
    <mergeCell ref="G162:I163"/>
    <mergeCell ref="J12:N13"/>
    <mergeCell ref="J14:N15"/>
    <mergeCell ref="J16:N17"/>
    <mergeCell ref="J18:N19"/>
    <mergeCell ref="G144:I145"/>
    <mergeCell ref="G146:I147"/>
    <mergeCell ref="G148:I149"/>
    <mergeCell ref="G150:I151"/>
    <mergeCell ref="G152:I153"/>
    <mergeCell ref="G154:I155"/>
    <mergeCell ref="G132:I133"/>
    <mergeCell ref="G134:I135"/>
    <mergeCell ref="G136:I137"/>
    <mergeCell ref="G138:I139"/>
    <mergeCell ref="G140:I141"/>
    <mergeCell ref="G142:I143"/>
    <mergeCell ref="G120:I121"/>
    <mergeCell ref="G122:I123"/>
    <mergeCell ref="G124:I125"/>
    <mergeCell ref="G126:I127"/>
    <mergeCell ref="AE208:AM210"/>
    <mergeCell ref="AE174:AM177"/>
    <mergeCell ref="Y174:AD177"/>
    <mergeCell ref="S174:X177"/>
    <mergeCell ref="AE178:AM180"/>
    <mergeCell ref="Y178:AD180"/>
    <mergeCell ref="S178:X180"/>
    <mergeCell ref="AE193:AM195"/>
    <mergeCell ref="Y181:AD183"/>
    <mergeCell ref="S181:X183"/>
    <mergeCell ref="AE181:AM183"/>
    <mergeCell ref="AE184:AM186"/>
    <mergeCell ref="Y184:AD186"/>
    <mergeCell ref="Y190:AD192"/>
    <mergeCell ref="Y193:AD195"/>
    <mergeCell ref="S184:X186"/>
    <mergeCell ref="S187:X189"/>
    <mergeCell ref="S190:X192"/>
    <mergeCell ref="S193:X195"/>
    <mergeCell ref="AE241:AM243"/>
    <mergeCell ref="AE244:AM246"/>
    <mergeCell ref="AE247:AM249"/>
    <mergeCell ref="AE250:AM252"/>
    <mergeCell ref="AE253:AM255"/>
    <mergeCell ref="AE256:AM258"/>
    <mergeCell ref="AE259:AM261"/>
    <mergeCell ref="AE262:AM264"/>
    <mergeCell ref="S196:X198"/>
    <mergeCell ref="S199:X201"/>
    <mergeCell ref="S214:X216"/>
    <mergeCell ref="S220:X222"/>
    <mergeCell ref="S217:X219"/>
    <mergeCell ref="S226:X228"/>
    <mergeCell ref="AE229:AM231"/>
    <mergeCell ref="AE232:AM234"/>
    <mergeCell ref="AE235:AM237"/>
    <mergeCell ref="AE211:AM213"/>
    <mergeCell ref="Y211:AD213"/>
    <mergeCell ref="S202:X213"/>
    <mergeCell ref="Y220:AM222"/>
    <mergeCell ref="Y223:AM225"/>
    <mergeCell ref="S223:X225"/>
    <mergeCell ref="Y226:AM228"/>
    <mergeCell ref="AE301:AM303"/>
    <mergeCell ref="Y229:AD231"/>
    <mergeCell ref="Y232:AD234"/>
    <mergeCell ref="Y235:AD237"/>
    <mergeCell ref="Y238:AD240"/>
    <mergeCell ref="Y241:AD243"/>
    <mergeCell ref="Y244:AD246"/>
    <mergeCell ref="Y247:AD249"/>
    <mergeCell ref="Y250:AD252"/>
    <mergeCell ref="Y253:AD255"/>
    <mergeCell ref="Y256:AD258"/>
    <mergeCell ref="Y259:AD261"/>
    <mergeCell ref="Y262:AD264"/>
    <mergeCell ref="Y265:AD267"/>
    <mergeCell ref="Y268:AD270"/>
    <mergeCell ref="Y271:AD273"/>
    <mergeCell ref="Y274:AD276"/>
    <mergeCell ref="Y277:AD279"/>
    <mergeCell ref="Y280:AD282"/>
    <mergeCell ref="Y283:AD285"/>
    <mergeCell ref="Y286:AD288"/>
    <mergeCell ref="AE265:AM267"/>
    <mergeCell ref="AE268:AM270"/>
    <mergeCell ref="AE238:AM240"/>
    <mergeCell ref="S262:X264"/>
    <mergeCell ref="S265:X267"/>
    <mergeCell ref="S268:X270"/>
    <mergeCell ref="S271:X273"/>
    <mergeCell ref="S274:X276"/>
    <mergeCell ref="S277:X279"/>
    <mergeCell ref="S280:X282"/>
    <mergeCell ref="S283:X285"/>
    <mergeCell ref="AE298:AM300"/>
    <mergeCell ref="S235:X237"/>
    <mergeCell ref="S238:X240"/>
    <mergeCell ref="S241:X243"/>
    <mergeCell ref="S244:X246"/>
    <mergeCell ref="S247:X249"/>
    <mergeCell ref="S250:X252"/>
    <mergeCell ref="S253:X255"/>
    <mergeCell ref="S256:X258"/>
    <mergeCell ref="S259:X261"/>
    <mergeCell ref="S292:X294"/>
    <mergeCell ref="S295:X297"/>
    <mergeCell ref="Y214:AM216"/>
    <mergeCell ref="Y187:AD189"/>
    <mergeCell ref="AN181:AT183"/>
    <mergeCell ref="AN184:AT186"/>
    <mergeCell ref="AN187:AT189"/>
    <mergeCell ref="AN190:AT192"/>
    <mergeCell ref="S286:X288"/>
    <mergeCell ref="S289:X291"/>
    <mergeCell ref="AE292:AM294"/>
    <mergeCell ref="AE295:AM297"/>
    <mergeCell ref="AE271:AM273"/>
    <mergeCell ref="AE274:AM276"/>
    <mergeCell ref="AE277:AM279"/>
    <mergeCell ref="AE280:AM282"/>
    <mergeCell ref="AE283:AM285"/>
    <mergeCell ref="AE286:AM288"/>
    <mergeCell ref="AE289:AM291"/>
    <mergeCell ref="Y289:AD291"/>
    <mergeCell ref="Y292:AD294"/>
    <mergeCell ref="Y295:AD297"/>
    <mergeCell ref="S229:X231"/>
    <mergeCell ref="S232:X234"/>
    <mergeCell ref="A164:C165"/>
    <mergeCell ref="D164:F165"/>
    <mergeCell ref="N220:R222"/>
    <mergeCell ref="N223:R225"/>
    <mergeCell ref="N226:R228"/>
    <mergeCell ref="N229:R231"/>
    <mergeCell ref="AU187:BC188"/>
    <mergeCell ref="AU184:BC185"/>
    <mergeCell ref="AU181:BC182"/>
    <mergeCell ref="AU190:BC191"/>
    <mergeCell ref="Y217:AM219"/>
    <mergeCell ref="AN174:AT177"/>
    <mergeCell ref="AN178:AT180"/>
    <mergeCell ref="Y196:AD198"/>
    <mergeCell ref="Y199:AD201"/>
    <mergeCell ref="Y202:AD204"/>
    <mergeCell ref="Y205:AD207"/>
    <mergeCell ref="Y208:AD210"/>
    <mergeCell ref="AE202:AM204"/>
    <mergeCell ref="AE187:AM189"/>
    <mergeCell ref="AE190:AM192"/>
    <mergeCell ref="AE196:AM198"/>
    <mergeCell ref="AE199:AM201"/>
    <mergeCell ref="AE205:AM207"/>
  </mergeCells>
  <hyperlinks>
    <hyperlink ref="AN36" r:id="rId1" xr:uid="{CB145236-2A86-40C1-B34C-1C124CBC3053}"/>
    <hyperlink ref="AN68" r:id="rId2" xr:uid="{33532341-1B8C-461D-A20E-371186481F11}"/>
    <hyperlink ref="AN84" r:id="rId3" xr:uid="{085F704B-42B4-4E0B-A2F8-EB06FDDCC916}"/>
    <hyperlink ref="AN116" r:id="rId4" xr:uid="{CC0B29FB-AD01-4524-A55A-49545910BCBE}"/>
    <hyperlink ref="AU187" r:id="rId5" xr:uid="{401AA228-97C6-4E81-8655-FF2ED34A40EE}"/>
    <hyperlink ref="AU184" r:id="rId6" xr:uid="{32C2E802-9E2B-4AFC-82BE-1EF8CE31F327}"/>
    <hyperlink ref="AU181" r:id="rId7" xr:uid="{F91A8E7A-CDC9-464A-806B-5E071321004B}"/>
    <hyperlink ref="AU190" r:id="rId8" xr:uid="{7A3F46F0-5212-471E-9B16-1DF1A052BACC}"/>
  </hyperlinks>
  <pageMargins left="0.7" right="0.7" top="0.75" bottom="0.75" header="0.3" footer="0.3"/>
  <pageSetup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Excel Android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ورقة1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WIN10</dc:creator>
  <cp:lastModifiedBy>WIN10</cp:lastModifiedBy>
  <dcterms:created xsi:type="dcterms:W3CDTF">2015-06-05T18:17:20Z</dcterms:created>
  <dcterms:modified xsi:type="dcterms:W3CDTF">2023-07-28T12:10:24Z</dcterms:modified>
</cp:coreProperties>
</file>